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wynik po II turze (3)" sheetId="1" r:id="rId1"/>
  </sheets>
  <definedNames>
    <definedName name="_xlnm.Print_Area" localSheetId="0">'wynik po II turze (3)'!$A$1:$AA$47</definedName>
  </definedNames>
  <calcPr fullCalcOnLoad="1"/>
</workbook>
</file>

<file path=xl/sharedStrings.xml><?xml version="1.0" encoding="utf-8"?>
<sst xmlns="http://schemas.openxmlformats.org/spreadsheetml/2006/main" count="144" uniqueCount="95">
  <si>
    <t>Nazwisko i Imię ZAWODNIKA</t>
  </si>
  <si>
    <t>Reprezętant</t>
  </si>
  <si>
    <t>Sektor, Stanowisko</t>
  </si>
  <si>
    <t>Ilość ryb</t>
  </si>
  <si>
    <t>Punkty za rybę</t>
  </si>
  <si>
    <t>Kary  / Premie</t>
  </si>
  <si>
    <t>Punkty razem</t>
  </si>
  <si>
    <t>Miejsce w sektorze</t>
  </si>
  <si>
    <t>do klasyfikacji indywidualnej</t>
  </si>
  <si>
    <t>Do klasyfikacji drużynowej</t>
  </si>
  <si>
    <t xml:space="preserve">Nr.Startowy </t>
  </si>
  <si>
    <t>KLASYFIKACJA</t>
  </si>
  <si>
    <t>Indywidualna</t>
  </si>
  <si>
    <t>Drużynowa</t>
  </si>
  <si>
    <t>Suma miejsc w sektorz</t>
  </si>
  <si>
    <t>Suma punktów</t>
  </si>
  <si>
    <t>Suma Ryb</t>
  </si>
  <si>
    <t>Zajęte Miejsce</t>
  </si>
  <si>
    <t>UWAGI</t>
  </si>
  <si>
    <t>ZESTAWIENIE WYNIKÓW ZAWODÓW WIELOTUROWYCH, WIELOSEKTOROWYCH ROZGRYWANYCH</t>
  </si>
  <si>
    <t>Ilość startujących ……………………………………</t>
  </si>
  <si>
    <t>Męszczyzn ………………….…………………………</t>
  </si>
  <si>
    <t>Kobiet …………………………….……………………</t>
  </si>
  <si>
    <t xml:space="preserve">SĘDZIA GŁÓWNY </t>
  </si>
  <si>
    <t>……………………………………………..</t>
  </si>
  <si>
    <t>SĘDZIA SEKRETARZ</t>
  </si>
  <si>
    <t>………………………………………………………….</t>
  </si>
  <si>
    <t xml:space="preserve">A      </t>
  </si>
  <si>
    <t xml:space="preserve">B       </t>
  </si>
  <si>
    <t xml:space="preserve"> B       </t>
  </si>
  <si>
    <t xml:space="preserve">B    </t>
  </si>
  <si>
    <t xml:space="preserve">C      </t>
  </si>
  <si>
    <t xml:space="preserve"> I TURA  - Wisłok </t>
  </si>
  <si>
    <t xml:space="preserve"> II TURA - Łopuszka M.</t>
  </si>
  <si>
    <t xml:space="preserve">C     </t>
  </si>
  <si>
    <t xml:space="preserve">B     </t>
  </si>
  <si>
    <t xml:space="preserve">A     </t>
  </si>
  <si>
    <t xml:space="preserve">B      </t>
  </si>
  <si>
    <t>I</t>
  </si>
  <si>
    <t>II</t>
  </si>
  <si>
    <t>III</t>
  </si>
  <si>
    <t>V</t>
  </si>
  <si>
    <t>IV</t>
  </si>
  <si>
    <t>VI</t>
  </si>
  <si>
    <t>WKS San Sport Dynów Team I</t>
  </si>
  <si>
    <t xml:space="preserve">A       </t>
  </si>
  <si>
    <t>Najdl. Ryba</t>
  </si>
  <si>
    <t>Gerula Grzegorz</t>
  </si>
  <si>
    <t>Kaniuczak Jarosław</t>
  </si>
  <si>
    <t>Hadam Stanisław</t>
  </si>
  <si>
    <t>Wojdyło Wojciech</t>
  </si>
  <si>
    <t>Bielec Mirosław</t>
  </si>
  <si>
    <t>Baran Mateusz</t>
  </si>
  <si>
    <t>Miejskie Dynów Team I Gunki</t>
  </si>
  <si>
    <t xml:space="preserve"> C      </t>
  </si>
  <si>
    <t>WKS San Sport Dynów Team II</t>
  </si>
  <si>
    <t xml:space="preserve">Duduś Maciej </t>
  </si>
  <si>
    <t>Hadam Bartosz</t>
  </si>
  <si>
    <t>Szewczyk Bogusław</t>
  </si>
  <si>
    <t>Kijowski Stanisław</t>
  </si>
  <si>
    <t>Kartusz Mateusz</t>
  </si>
  <si>
    <t>Tworzydło Tomasz</t>
  </si>
  <si>
    <t>Miejskie Dynów Team II Gunki</t>
  </si>
  <si>
    <t xml:space="preserve">C       </t>
  </si>
  <si>
    <t xml:space="preserve">C    </t>
  </si>
  <si>
    <t>Jałowiec Wiesław</t>
  </si>
  <si>
    <t>DUBIECKO</t>
  </si>
  <si>
    <t>Jurczak Łukasz</t>
  </si>
  <si>
    <t>Żółty Grzegorz</t>
  </si>
  <si>
    <t>Derelinkiewicz Grzegorz</t>
  </si>
  <si>
    <t>Duda Stanisław</t>
  </si>
  <si>
    <t>Skiba Krzysztof</t>
  </si>
  <si>
    <t>Miejskie Dynów Team III Gunki</t>
  </si>
  <si>
    <t>Miejskie Dynów Team IV Gunki</t>
  </si>
  <si>
    <t>Chrapek Dawid</t>
  </si>
  <si>
    <t>Patora Bogdan</t>
  </si>
  <si>
    <t>Kiszka Kacper</t>
  </si>
  <si>
    <t>Banaś Jakub</t>
  </si>
  <si>
    <t>Kiszka Wojciech</t>
  </si>
  <si>
    <t>Trysło Robert</t>
  </si>
  <si>
    <t>RADYMNO</t>
  </si>
  <si>
    <t>Krupa Stanisław</t>
  </si>
  <si>
    <t>Socha Gabriel</t>
  </si>
  <si>
    <t>WKS San Sport Dynów Team III</t>
  </si>
  <si>
    <t>WKS San Sport Dynów Team IV</t>
  </si>
  <si>
    <t>Łach Paweł</t>
  </si>
  <si>
    <t>Kasia Ireneusz</t>
  </si>
  <si>
    <t>Bartnicki Rafał</t>
  </si>
  <si>
    <t>Gąsecki Kamil</t>
  </si>
  <si>
    <t>W KLASYFIKACJI DRUŻYNOWEJ I INDYWIDUALNEJ W DYSCYPLINIE, ………………  MUCHOWEJ    ……….</t>
  </si>
  <si>
    <t>ZAWODY …………………… MISTRZOSTWA OKRĘGU - 2018  ……………………………………………..</t>
  </si>
  <si>
    <t>ŁĄCZKI - LESKO 10 CZERWCA 2018</t>
  </si>
  <si>
    <t>VII</t>
  </si>
  <si>
    <t>VIII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</si>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</sst>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47"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8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sz val="26"/>
      <name val="Calibri"/>
      <family val="2"/>
    </font>
    <font>
      <sz val="26"/>
      <name val="Times New Roman"/>
      <family val="1"/>
    </font>
    <font>
      <b/>
      <sz val="22"/>
      <name val="Arial CE"/>
      <family val="0"/>
    </font>
    <font>
      <b/>
      <sz val="2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thin"/>
      <top>
        <color indexed="63"/>
      </top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thin"/>
      <top style="thin"/>
      <bottom style="medium"/>
      <diagonal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0" fillId="33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2" xfId="0" applyFont="1" applyFill="1" applyBorder="1" applyAlignment="1">
      <alignment horizontal="center" vertical="center" textRotation="90"/>
    </xf>
    <xf numFmtId="0" fontId="1" fillId="34" borderId="13" xfId="0" applyFont="1" applyFill="1" applyBorder="1" applyAlignment="1">
      <alignment horizontal="center" vertical="distributed" textRotation="90"/>
    </xf>
    <xf numFmtId="0" fontId="2" fillId="34" borderId="13" xfId="0" applyFont="1" applyFill="1" applyBorder="1" applyAlignment="1">
      <alignment horizontal="center" vertical="distributed" textRotation="90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distributed" textRotation="90"/>
    </xf>
    <xf numFmtId="0" fontId="2" fillId="36" borderId="11" xfId="0" applyFont="1" applyFill="1" applyBorder="1" applyAlignment="1">
      <alignment horizontal="center" vertical="distributed" textRotation="90"/>
    </xf>
    <xf numFmtId="0" fontId="2" fillId="15" borderId="14" xfId="0" applyFont="1" applyFill="1" applyBorder="1" applyAlignment="1">
      <alignment horizontal="center" vertical="distributed" textRotation="90"/>
    </xf>
    <xf numFmtId="0" fontId="0" fillId="15" borderId="0" xfId="0" applyFill="1" applyAlignment="1">
      <alignment/>
    </xf>
    <xf numFmtId="0" fontId="1" fillId="15" borderId="14" xfId="0" applyFont="1" applyFill="1" applyBorder="1" applyAlignment="1">
      <alignment horizontal="center" vertical="distributed" textRotation="90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1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1" fillId="34" borderId="20" xfId="0" applyFont="1" applyFill="1" applyBorder="1" applyAlignment="1">
      <alignment horizontal="center" vertical="center" textRotation="90"/>
    </xf>
    <xf numFmtId="0" fontId="1" fillId="34" borderId="35" xfId="0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distributed"/>
    </xf>
    <xf numFmtId="0" fontId="1" fillId="0" borderId="3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6" borderId="10" xfId="0" applyFont="1" applyFill="1" applyBorder="1" applyAlignment="1">
      <alignment horizontal="center" vertical="center" textRotation="180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textRotation="180"/>
    </xf>
    <xf numFmtId="0" fontId="5" fillId="33" borderId="20" xfId="0" applyFont="1" applyFill="1" applyBorder="1" applyAlignment="1">
      <alignment horizontal="center" vertical="center" textRotation="180"/>
    </xf>
    <xf numFmtId="0" fontId="4" fillId="33" borderId="21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textRotation="180"/>
    </xf>
    <xf numFmtId="0" fontId="5" fillId="36" borderId="22" xfId="0" applyFont="1" applyFill="1" applyBorder="1" applyAlignment="1">
      <alignment horizontal="center" vertical="center" textRotation="180"/>
    </xf>
    <xf numFmtId="0" fontId="5" fillId="33" borderId="21" xfId="0" applyFont="1" applyFill="1" applyBorder="1" applyAlignment="1">
      <alignment horizontal="center" vertical="center" textRotation="180"/>
    </xf>
    <xf numFmtId="0" fontId="5" fillId="33" borderId="22" xfId="0" applyFont="1" applyFill="1" applyBorder="1" applyAlignment="1">
      <alignment horizontal="center" vertical="center" textRotation="180"/>
    </xf>
    <xf numFmtId="0" fontId="6" fillId="0" borderId="17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 textRotation="180"/>
    </xf>
    <xf numFmtId="0" fontId="3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15" borderId="3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 textRotation="180"/>
    </xf>
    <xf numFmtId="0" fontId="8" fillId="0" borderId="35" xfId="0" applyFont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BreakPreview" zoomScale="50" zoomScaleNormal="50" zoomScaleSheetLayoutView="50" zoomScalePageLayoutView="0" workbookViewId="0" topLeftCell="A8">
      <selection activeCell="AI13" sqref="AI13"/>
    </sheetView>
  </sheetViews>
  <sheetFormatPr defaultColWidth="9.00390625" defaultRowHeight="12.75"/>
  <cols>
    <col min="2" max="2" width="7.75390625" style="0" customWidth="1"/>
    <col min="3" max="3" width="44.875" style="0" customWidth="1"/>
    <col min="4" max="4" width="36.75390625" style="0" customWidth="1"/>
    <col min="5" max="5" width="7.875" style="0" customWidth="1"/>
    <col min="6" max="6" width="6.875" style="0" customWidth="1"/>
    <col min="7" max="7" width="7.25390625" style="0" customWidth="1"/>
    <col min="8" max="8" width="6.875" style="0" customWidth="1"/>
    <col min="9" max="9" width="7.375" style="0" customWidth="1"/>
    <col min="10" max="10" width="8.00390625" style="0" customWidth="1"/>
    <col min="11" max="11" width="8.25390625" style="0" customWidth="1"/>
    <col min="12" max="12" width="9.625" style="0" customWidth="1"/>
    <col min="13" max="13" width="8.00390625" style="0" customWidth="1"/>
    <col min="14" max="14" width="7.75390625" style="0" customWidth="1"/>
    <col min="15" max="16" width="7.25390625" style="0" customWidth="1"/>
    <col min="17" max="18" width="7.75390625" style="0" customWidth="1"/>
    <col min="19" max="19" width="16.375" style="0" customWidth="1"/>
    <col min="20" max="20" width="24.00390625" style="0" customWidth="1"/>
    <col min="21" max="21" width="12.25390625" style="0" customWidth="1"/>
    <col min="22" max="22" width="14.125" style="0" customWidth="1"/>
    <col min="23" max="23" width="9.375" style="0" hidden="1" customWidth="1"/>
    <col min="24" max="24" width="8.875" style="0" hidden="1" customWidth="1"/>
    <col min="25" max="25" width="6.375" style="0" hidden="1" customWidth="1"/>
    <col min="26" max="26" width="9.125" style="0" hidden="1" customWidth="1"/>
  </cols>
  <sheetData>
    <row r="1" spans="2:27" ht="46.5" customHeight="1">
      <c r="B1" s="112" t="s">
        <v>19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2:27" ht="39" customHeight="1">
      <c r="B2" s="112" t="s">
        <v>89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2:27" ht="41.25" customHeight="1">
      <c r="B3" s="112" t="s">
        <v>90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</row>
    <row r="4" spans="2:27" ht="38.25" customHeight="1">
      <c r="B4" s="156" t="s">
        <v>91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14" t="s">
        <v>20</v>
      </c>
      <c r="S4" s="114"/>
      <c r="T4" s="114"/>
      <c r="U4" s="114"/>
      <c r="V4" s="114"/>
      <c r="W4" s="114"/>
      <c r="X4" s="114"/>
      <c r="Y4" s="114"/>
      <c r="Z4" s="114"/>
      <c r="AA4" s="114"/>
    </row>
    <row r="5" spans="2:27" ht="29.2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14" t="s">
        <v>21</v>
      </c>
      <c r="S5" s="114"/>
      <c r="T5" s="114"/>
      <c r="U5" s="114"/>
      <c r="V5" s="114"/>
      <c r="W5" s="114"/>
      <c r="X5" s="114"/>
      <c r="Y5" s="114"/>
      <c r="Z5" s="114"/>
      <c r="AA5" s="114"/>
    </row>
    <row r="6" spans="2:27" ht="28.5" customHeight="1" thickBot="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14" t="s">
        <v>22</v>
      </c>
      <c r="S6" s="114"/>
      <c r="T6" s="114"/>
      <c r="U6" s="114"/>
      <c r="V6" s="114"/>
      <c r="W6" s="114"/>
      <c r="X6" s="114"/>
      <c r="Y6" s="114"/>
      <c r="Z6" s="114"/>
      <c r="AA6" s="114"/>
    </row>
    <row r="7" spans="2:27" ht="21" customHeight="1" thickBo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2:27" ht="27.75" customHeight="1" thickBot="1">
      <c r="B8" s="100" t="s">
        <v>10</v>
      </c>
      <c r="C8" s="125" t="s">
        <v>0</v>
      </c>
      <c r="D8" s="102" t="s">
        <v>1</v>
      </c>
      <c r="E8" s="105" t="s">
        <v>32</v>
      </c>
      <c r="F8" s="106"/>
      <c r="G8" s="106"/>
      <c r="H8" s="106"/>
      <c r="I8" s="106"/>
      <c r="J8" s="106"/>
      <c r="K8" s="107"/>
      <c r="L8" s="105" t="s">
        <v>33</v>
      </c>
      <c r="M8" s="106"/>
      <c r="N8" s="106"/>
      <c r="O8" s="106"/>
      <c r="P8" s="106"/>
      <c r="Q8" s="106"/>
      <c r="R8" s="107"/>
      <c r="S8" s="108" t="s">
        <v>11</v>
      </c>
      <c r="T8" s="108"/>
      <c r="U8" s="108"/>
      <c r="V8" s="108"/>
      <c r="W8" s="108"/>
      <c r="X8" s="108"/>
      <c r="Y8" s="108"/>
      <c r="Z8" s="108"/>
      <c r="AA8" s="109" t="s">
        <v>18</v>
      </c>
    </row>
    <row r="9" spans="2:27" ht="30" customHeight="1" thickBot="1">
      <c r="B9" s="101"/>
      <c r="C9" s="126"/>
      <c r="D9" s="103"/>
      <c r="E9" s="111" t="s">
        <v>2</v>
      </c>
      <c r="F9" s="93" t="s">
        <v>3</v>
      </c>
      <c r="G9" s="91" t="s">
        <v>4</v>
      </c>
      <c r="H9" s="93" t="s">
        <v>5</v>
      </c>
      <c r="I9" s="95" t="s">
        <v>6</v>
      </c>
      <c r="J9" s="96" t="s">
        <v>7</v>
      </c>
      <c r="K9" s="97"/>
      <c r="L9" s="98" t="s">
        <v>2</v>
      </c>
      <c r="M9" s="88" t="s">
        <v>3</v>
      </c>
      <c r="N9" s="86" t="s">
        <v>4</v>
      </c>
      <c r="O9" s="88" t="s">
        <v>5</v>
      </c>
      <c r="P9" s="90" t="s">
        <v>6</v>
      </c>
      <c r="Q9" s="78" t="s">
        <v>7</v>
      </c>
      <c r="R9" s="79"/>
      <c r="S9" s="80" t="s">
        <v>12</v>
      </c>
      <c r="T9" s="81"/>
      <c r="U9" s="81"/>
      <c r="V9" s="82"/>
      <c r="W9" s="83" t="s">
        <v>13</v>
      </c>
      <c r="X9" s="84"/>
      <c r="Y9" s="84"/>
      <c r="Z9" s="85"/>
      <c r="AA9" s="110"/>
    </row>
    <row r="10" spans="2:27" ht="87.75" customHeight="1" thickBot="1">
      <c r="B10" s="101"/>
      <c r="C10" s="126"/>
      <c r="D10" s="104"/>
      <c r="E10" s="111"/>
      <c r="F10" s="94"/>
      <c r="G10" s="92"/>
      <c r="H10" s="94"/>
      <c r="I10" s="94"/>
      <c r="J10" s="6" t="s">
        <v>8</v>
      </c>
      <c r="K10" s="16" t="s">
        <v>9</v>
      </c>
      <c r="L10" s="98"/>
      <c r="M10" s="89"/>
      <c r="N10" s="87"/>
      <c r="O10" s="89"/>
      <c r="P10" s="89"/>
      <c r="Q10" s="7" t="s">
        <v>8</v>
      </c>
      <c r="R10" s="14" t="s">
        <v>9</v>
      </c>
      <c r="S10" s="12" t="s">
        <v>14</v>
      </c>
      <c r="T10" s="4" t="s">
        <v>15</v>
      </c>
      <c r="U10" s="2" t="s">
        <v>46</v>
      </c>
      <c r="V10" s="5" t="s">
        <v>17</v>
      </c>
      <c r="W10" s="13" t="s">
        <v>14</v>
      </c>
      <c r="X10" s="8" t="s">
        <v>15</v>
      </c>
      <c r="Y10" s="2" t="s">
        <v>16</v>
      </c>
      <c r="Z10" s="9" t="s">
        <v>17</v>
      </c>
      <c r="AA10" s="110"/>
    </row>
    <row r="11" spans="2:27" ht="21" thickBot="1">
      <c r="B11" s="20">
        <v>1</v>
      </c>
      <c r="C11" s="21">
        <v>2</v>
      </c>
      <c r="D11" s="18">
        <v>3</v>
      </c>
      <c r="E11" s="20">
        <v>4</v>
      </c>
      <c r="F11" s="21">
        <v>5</v>
      </c>
      <c r="G11" s="22">
        <v>6</v>
      </c>
      <c r="H11" s="21">
        <v>7</v>
      </c>
      <c r="I11" s="21">
        <v>8</v>
      </c>
      <c r="J11" s="22">
        <v>9</v>
      </c>
      <c r="K11" s="23">
        <v>10</v>
      </c>
      <c r="L11" s="20">
        <v>11</v>
      </c>
      <c r="M11" s="21">
        <v>12</v>
      </c>
      <c r="N11" s="22">
        <v>13</v>
      </c>
      <c r="O11" s="21">
        <v>14</v>
      </c>
      <c r="P11" s="21">
        <v>15</v>
      </c>
      <c r="Q11" s="22">
        <v>16</v>
      </c>
      <c r="R11" s="23">
        <v>17</v>
      </c>
      <c r="S11" s="29">
        <v>18</v>
      </c>
      <c r="T11" s="22">
        <v>19</v>
      </c>
      <c r="U11" s="21">
        <v>20</v>
      </c>
      <c r="V11" s="24">
        <v>21</v>
      </c>
      <c r="W11" s="30">
        <v>22</v>
      </c>
      <c r="X11" s="25">
        <v>23</v>
      </c>
      <c r="Y11" s="21">
        <v>24</v>
      </c>
      <c r="Z11" s="26">
        <v>25</v>
      </c>
      <c r="AA11" s="27">
        <v>26</v>
      </c>
    </row>
    <row r="12" spans="1:27" ht="59.25" customHeight="1">
      <c r="A12" s="75">
        <v>1</v>
      </c>
      <c r="B12" s="33">
        <v>1</v>
      </c>
      <c r="C12" s="53" t="s">
        <v>47</v>
      </c>
      <c r="D12" s="127" t="s">
        <v>44</v>
      </c>
      <c r="E12" s="48" t="s">
        <v>31</v>
      </c>
      <c r="F12" s="73">
        <v>2760</v>
      </c>
      <c r="G12" s="73"/>
      <c r="H12" s="32"/>
      <c r="I12" s="33"/>
      <c r="J12" s="34"/>
      <c r="K12" s="35">
        <v>1</v>
      </c>
      <c r="L12" s="44" t="s">
        <v>27</v>
      </c>
      <c r="M12" s="73">
        <v>4320</v>
      </c>
      <c r="N12" s="73"/>
      <c r="O12" s="32"/>
      <c r="P12" s="33"/>
      <c r="Q12" s="34"/>
      <c r="R12" s="35">
        <v>2</v>
      </c>
      <c r="S12" s="164">
        <f>R12+R13+R14+K12+K13+K14</f>
        <v>16</v>
      </c>
      <c r="T12" s="165">
        <f>M12+M13+M14+F12+F13+F14</f>
        <v>18480</v>
      </c>
      <c r="U12" s="32">
        <v>34.6</v>
      </c>
      <c r="V12" s="139" t="s">
        <v>38</v>
      </c>
      <c r="W12" s="121" t="e">
        <f>K12+K13+K14+#REF!+#REF!+#REF!+R12+R13+R14</f>
        <v>#REF!</v>
      </c>
      <c r="X12" s="123">
        <f>T12+T13+T14</f>
        <v>18480</v>
      </c>
      <c r="Y12" s="32"/>
      <c r="Z12" s="120"/>
      <c r="AA12" s="174"/>
    </row>
    <row r="13" spans="1:27" ht="66" customHeight="1">
      <c r="A13" s="76"/>
      <c r="B13" s="19">
        <v>2</v>
      </c>
      <c r="C13" s="57" t="s">
        <v>48</v>
      </c>
      <c r="D13" s="128"/>
      <c r="E13" s="46" t="s">
        <v>45</v>
      </c>
      <c r="F13" s="68">
        <v>5910</v>
      </c>
      <c r="G13" s="68"/>
      <c r="H13" s="10"/>
      <c r="I13" s="19"/>
      <c r="J13" s="11"/>
      <c r="K13" s="28">
        <v>2</v>
      </c>
      <c r="L13" s="41" t="s">
        <v>37</v>
      </c>
      <c r="M13" s="68">
        <v>3730</v>
      </c>
      <c r="N13" s="68"/>
      <c r="O13" s="10"/>
      <c r="P13" s="19"/>
      <c r="Q13" s="11"/>
      <c r="R13" s="28">
        <v>2</v>
      </c>
      <c r="S13" s="166"/>
      <c r="T13" s="167"/>
      <c r="U13" s="10">
        <v>36.8</v>
      </c>
      <c r="V13" s="137"/>
      <c r="W13" s="115"/>
      <c r="X13" s="66"/>
      <c r="Y13" s="10"/>
      <c r="Z13" s="67"/>
      <c r="AA13" s="175"/>
    </row>
    <row r="14" spans="1:27" ht="67.5" customHeight="1" thickBot="1">
      <c r="A14" s="77"/>
      <c r="B14" s="37">
        <v>3</v>
      </c>
      <c r="C14" s="64" t="s">
        <v>49</v>
      </c>
      <c r="D14" s="129"/>
      <c r="E14" s="47" t="s">
        <v>37</v>
      </c>
      <c r="F14" s="69">
        <v>880</v>
      </c>
      <c r="G14" s="69"/>
      <c r="H14" s="36"/>
      <c r="I14" s="37"/>
      <c r="J14" s="38"/>
      <c r="K14" s="39">
        <v>6</v>
      </c>
      <c r="L14" s="45" t="s">
        <v>34</v>
      </c>
      <c r="M14" s="69">
        <v>880</v>
      </c>
      <c r="N14" s="69"/>
      <c r="O14" s="36"/>
      <c r="P14" s="37"/>
      <c r="Q14" s="38"/>
      <c r="R14" s="39">
        <v>3</v>
      </c>
      <c r="S14" s="168"/>
      <c r="T14" s="169"/>
      <c r="U14" s="36">
        <v>26</v>
      </c>
      <c r="V14" s="138"/>
      <c r="W14" s="122"/>
      <c r="X14" s="124"/>
      <c r="Y14" s="36"/>
      <c r="Z14" s="74"/>
      <c r="AA14" s="176"/>
    </row>
    <row r="15" spans="1:27" ht="61.5" customHeight="1">
      <c r="A15" s="75">
        <v>2</v>
      </c>
      <c r="B15" s="33">
        <v>4</v>
      </c>
      <c r="C15" s="63" t="s">
        <v>50</v>
      </c>
      <c r="D15" s="127" t="s">
        <v>53</v>
      </c>
      <c r="E15" s="44" t="s">
        <v>27</v>
      </c>
      <c r="F15" s="73">
        <v>10270</v>
      </c>
      <c r="G15" s="73"/>
      <c r="H15" s="32"/>
      <c r="I15" s="33"/>
      <c r="J15" s="34"/>
      <c r="K15" s="35">
        <v>1</v>
      </c>
      <c r="L15" s="44" t="s">
        <v>37</v>
      </c>
      <c r="M15" s="73">
        <v>5000</v>
      </c>
      <c r="N15" s="73"/>
      <c r="O15" s="32"/>
      <c r="P15" s="33"/>
      <c r="Q15" s="34"/>
      <c r="R15" s="35">
        <v>1</v>
      </c>
      <c r="S15" s="164">
        <f>R15+R16+R17+K15+K16+K17</f>
        <v>19</v>
      </c>
      <c r="T15" s="165">
        <f>M15+M16+M17+F15+F16+F17</f>
        <v>21690</v>
      </c>
      <c r="U15" s="32">
        <v>45</v>
      </c>
      <c r="V15" s="139" t="s">
        <v>39</v>
      </c>
      <c r="W15" s="121" t="e">
        <f>K15+K16+K17+#REF!+#REF!+#REF!+R15+R16+R17</f>
        <v>#REF!</v>
      </c>
      <c r="X15" s="123">
        <f>T15+T16+T17</f>
        <v>21690</v>
      </c>
      <c r="Y15" s="32"/>
      <c r="Z15" s="120"/>
      <c r="AA15" s="174"/>
    </row>
    <row r="16" spans="1:27" ht="66.75" customHeight="1">
      <c r="A16" s="76"/>
      <c r="B16" s="19">
        <v>5</v>
      </c>
      <c r="C16" s="58" t="s">
        <v>51</v>
      </c>
      <c r="D16" s="128"/>
      <c r="E16" s="41" t="s">
        <v>37</v>
      </c>
      <c r="F16" s="68">
        <v>2000</v>
      </c>
      <c r="G16" s="68"/>
      <c r="H16" s="10"/>
      <c r="I16" s="19"/>
      <c r="J16" s="11"/>
      <c r="K16" s="28">
        <v>2</v>
      </c>
      <c r="L16" s="41" t="s">
        <v>34</v>
      </c>
      <c r="M16" s="68">
        <v>0</v>
      </c>
      <c r="N16" s="68"/>
      <c r="O16" s="10"/>
      <c r="P16" s="19"/>
      <c r="Q16" s="11"/>
      <c r="R16" s="28">
        <v>10</v>
      </c>
      <c r="S16" s="166"/>
      <c r="T16" s="167"/>
      <c r="U16" s="10">
        <v>33.1</v>
      </c>
      <c r="V16" s="137"/>
      <c r="W16" s="115"/>
      <c r="X16" s="66"/>
      <c r="Y16" s="10"/>
      <c r="Z16" s="67"/>
      <c r="AA16" s="175"/>
    </row>
    <row r="17" spans="1:27" ht="69" customHeight="1" thickBot="1">
      <c r="A17" s="77"/>
      <c r="B17" s="37">
        <v>6</v>
      </c>
      <c r="C17" s="64" t="s">
        <v>52</v>
      </c>
      <c r="D17" s="129"/>
      <c r="E17" s="45" t="s">
        <v>54</v>
      </c>
      <c r="F17" s="69">
        <v>1450</v>
      </c>
      <c r="G17" s="69"/>
      <c r="H17" s="36"/>
      <c r="I17" s="37"/>
      <c r="J17" s="38"/>
      <c r="K17" s="39">
        <v>2</v>
      </c>
      <c r="L17" s="45" t="s">
        <v>27</v>
      </c>
      <c r="M17" s="69">
        <v>2970</v>
      </c>
      <c r="N17" s="69"/>
      <c r="O17" s="36"/>
      <c r="P17" s="37"/>
      <c r="Q17" s="38"/>
      <c r="R17" s="39">
        <v>3</v>
      </c>
      <c r="S17" s="168"/>
      <c r="T17" s="169"/>
      <c r="U17" s="36">
        <v>44.1</v>
      </c>
      <c r="V17" s="138"/>
      <c r="W17" s="122"/>
      <c r="X17" s="124"/>
      <c r="Y17" s="36"/>
      <c r="Z17" s="74"/>
      <c r="AA17" s="176"/>
    </row>
    <row r="18" spans="1:27" ht="53.25" customHeight="1">
      <c r="A18" s="75">
        <v>3</v>
      </c>
      <c r="B18" s="33">
        <v>7</v>
      </c>
      <c r="C18" s="61" t="s">
        <v>56</v>
      </c>
      <c r="D18" s="127" t="s">
        <v>55</v>
      </c>
      <c r="E18" s="44" t="s">
        <v>31</v>
      </c>
      <c r="F18" s="73">
        <v>0</v>
      </c>
      <c r="G18" s="73"/>
      <c r="H18" s="32"/>
      <c r="I18" s="33"/>
      <c r="J18" s="34"/>
      <c r="K18" s="35">
        <v>10</v>
      </c>
      <c r="L18" s="44" t="s">
        <v>27</v>
      </c>
      <c r="M18" s="73">
        <v>4940</v>
      </c>
      <c r="N18" s="73"/>
      <c r="O18" s="32"/>
      <c r="P18" s="33"/>
      <c r="Q18" s="34"/>
      <c r="R18" s="35">
        <v>1</v>
      </c>
      <c r="S18" s="164">
        <f>R18+R19+R20+K18+K19+K20</f>
        <v>20</v>
      </c>
      <c r="T18" s="165">
        <f>M18+M19+M20+F18+F19+F20</f>
        <v>16260</v>
      </c>
      <c r="U18" s="32">
        <v>33</v>
      </c>
      <c r="V18" s="139" t="s">
        <v>40</v>
      </c>
      <c r="W18" s="121" t="e">
        <f>K18+K19+K20+#REF!+#REF!+#REF!+R18+R19+R20</f>
        <v>#REF!</v>
      </c>
      <c r="X18" s="123">
        <f>T18+T19+T20</f>
        <v>16260</v>
      </c>
      <c r="Y18" s="32"/>
      <c r="Z18" s="120"/>
      <c r="AA18" s="174"/>
    </row>
    <row r="19" spans="1:27" ht="60.75" customHeight="1">
      <c r="A19" s="76"/>
      <c r="B19" s="19">
        <v>8</v>
      </c>
      <c r="C19" s="59" t="s">
        <v>57</v>
      </c>
      <c r="D19" s="128"/>
      <c r="E19" s="41" t="s">
        <v>37</v>
      </c>
      <c r="F19" s="68">
        <v>2390</v>
      </c>
      <c r="G19" s="68"/>
      <c r="H19" s="10"/>
      <c r="I19" s="19"/>
      <c r="J19" s="11"/>
      <c r="K19" s="28">
        <v>1</v>
      </c>
      <c r="L19" s="41" t="s">
        <v>31</v>
      </c>
      <c r="M19" s="68">
        <v>1030</v>
      </c>
      <c r="N19" s="68"/>
      <c r="O19" s="10"/>
      <c r="P19" s="19"/>
      <c r="Q19" s="11"/>
      <c r="R19" s="28">
        <v>2</v>
      </c>
      <c r="S19" s="166"/>
      <c r="T19" s="167"/>
      <c r="U19" s="10">
        <v>43.7</v>
      </c>
      <c r="V19" s="137"/>
      <c r="W19" s="115"/>
      <c r="X19" s="66"/>
      <c r="Y19" s="10"/>
      <c r="Z19" s="67"/>
      <c r="AA19" s="175"/>
    </row>
    <row r="20" spans="1:27" ht="55.5" customHeight="1" thickBot="1">
      <c r="A20" s="77"/>
      <c r="B20" s="37">
        <v>9</v>
      </c>
      <c r="C20" s="62" t="s">
        <v>58</v>
      </c>
      <c r="D20" s="129"/>
      <c r="E20" s="45" t="s">
        <v>36</v>
      </c>
      <c r="F20" s="69">
        <v>5420</v>
      </c>
      <c r="G20" s="69"/>
      <c r="H20" s="36"/>
      <c r="I20" s="37"/>
      <c r="J20" s="38"/>
      <c r="K20" s="39">
        <v>3</v>
      </c>
      <c r="L20" s="45" t="s">
        <v>37</v>
      </c>
      <c r="M20" s="69">
        <v>2480</v>
      </c>
      <c r="N20" s="69"/>
      <c r="O20" s="36"/>
      <c r="P20" s="37"/>
      <c r="Q20" s="38"/>
      <c r="R20" s="39">
        <v>3</v>
      </c>
      <c r="S20" s="168"/>
      <c r="T20" s="169"/>
      <c r="U20" s="36">
        <v>43.5</v>
      </c>
      <c r="V20" s="138"/>
      <c r="W20" s="122"/>
      <c r="X20" s="124"/>
      <c r="Y20" s="36"/>
      <c r="Z20" s="74"/>
      <c r="AA20" s="176"/>
    </row>
    <row r="21" spans="1:27" ht="54.75" customHeight="1">
      <c r="A21" s="75">
        <v>4</v>
      </c>
      <c r="B21" s="33">
        <v>10</v>
      </c>
      <c r="C21" s="53" t="s">
        <v>59</v>
      </c>
      <c r="D21" s="127" t="s">
        <v>62</v>
      </c>
      <c r="E21" s="44" t="s">
        <v>27</v>
      </c>
      <c r="F21" s="73">
        <v>2850</v>
      </c>
      <c r="G21" s="73"/>
      <c r="H21" s="32"/>
      <c r="I21" s="33"/>
      <c r="J21" s="34"/>
      <c r="K21" s="35">
        <v>5</v>
      </c>
      <c r="L21" s="44" t="s">
        <v>37</v>
      </c>
      <c r="M21" s="73">
        <v>940</v>
      </c>
      <c r="N21" s="73"/>
      <c r="O21" s="32"/>
      <c r="P21" s="33"/>
      <c r="Q21" s="34"/>
      <c r="R21" s="35">
        <v>4</v>
      </c>
      <c r="S21" s="164">
        <f>R21+R22+R23+K21+K22+K23</f>
        <v>21</v>
      </c>
      <c r="T21" s="165">
        <f>M21+M22+M23+F21+F22+F23</f>
        <v>11010</v>
      </c>
      <c r="U21" s="32">
        <v>36.8</v>
      </c>
      <c r="V21" s="139" t="s">
        <v>42</v>
      </c>
      <c r="W21" s="121" t="e">
        <f>K21+K22+K23+#REF!+#REF!+#REF!+R21+R22+R23</f>
        <v>#REF!</v>
      </c>
      <c r="X21" s="123">
        <f>T21+T22+T23</f>
        <v>11010</v>
      </c>
      <c r="Y21" s="32"/>
      <c r="Z21" s="177"/>
      <c r="AA21" s="174"/>
    </row>
    <row r="22" spans="1:27" ht="56.25" customHeight="1">
      <c r="A22" s="76"/>
      <c r="B22" s="19">
        <v>11</v>
      </c>
      <c r="C22" s="57" t="s">
        <v>60</v>
      </c>
      <c r="D22" s="128"/>
      <c r="E22" s="41" t="s">
        <v>37</v>
      </c>
      <c r="F22" s="68">
        <v>1760</v>
      </c>
      <c r="G22" s="68"/>
      <c r="H22" s="10"/>
      <c r="I22" s="19"/>
      <c r="J22" s="11"/>
      <c r="K22" s="28">
        <v>4</v>
      </c>
      <c r="L22" s="41" t="s">
        <v>63</v>
      </c>
      <c r="M22" s="68">
        <v>1790</v>
      </c>
      <c r="N22" s="68"/>
      <c r="O22" s="10"/>
      <c r="P22" s="19"/>
      <c r="Q22" s="11"/>
      <c r="R22" s="28">
        <v>1</v>
      </c>
      <c r="S22" s="166"/>
      <c r="T22" s="167"/>
      <c r="U22" s="10">
        <v>26.5</v>
      </c>
      <c r="V22" s="137"/>
      <c r="W22" s="115"/>
      <c r="X22" s="66"/>
      <c r="Y22" s="10"/>
      <c r="Z22" s="173"/>
      <c r="AA22" s="175"/>
    </row>
    <row r="23" spans="1:27" ht="60" customHeight="1" thickBot="1">
      <c r="A23" s="77"/>
      <c r="B23" s="37">
        <v>12</v>
      </c>
      <c r="C23" s="60" t="s">
        <v>61</v>
      </c>
      <c r="D23" s="129"/>
      <c r="E23" s="45" t="s">
        <v>64</v>
      </c>
      <c r="F23" s="69">
        <v>1030</v>
      </c>
      <c r="G23" s="69"/>
      <c r="H23" s="36"/>
      <c r="I23" s="37"/>
      <c r="J23" s="38"/>
      <c r="K23" s="39">
        <v>3</v>
      </c>
      <c r="L23" s="45" t="s">
        <v>27</v>
      </c>
      <c r="M23" s="69">
        <v>2640</v>
      </c>
      <c r="N23" s="69"/>
      <c r="O23" s="36"/>
      <c r="P23" s="37"/>
      <c r="Q23" s="38"/>
      <c r="R23" s="39">
        <v>4</v>
      </c>
      <c r="S23" s="168"/>
      <c r="T23" s="169"/>
      <c r="U23" s="36">
        <v>30.5</v>
      </c>
      <c r="V23" s="138"/>
      <c r="W23" s="122"/>
      <c r="X23" s="124"/>
      <c r="Y23" s="36"/>
      <c r="Z23" s="178"/>
      <c r="AA23" s="176"/>
    </row>
    <row r="24" spans="11:18" ht="13.5" thickBot="1">
      <c r="K24" s="15"/>
      <c r="R24" s="15"/>
    </row>
    <row r="25" spans="2:27" ht="21" thickBot="1">
      <c r="B25" s="20">
        <v>1</v>
      </c>
      <c r="C25" s="21">
        <v>2</v>
      </c>
      <c r="D25" s="18">
        <v>3</v>
      </c>
      <c r="E25" s="20">
        <v>4</v>
      </c>
      <c r="F25" s="21">
        <v>5</v>
      </c>
      <c r="G25" s="22">
        <v>6</v>
      </c>
      <c r="H25" s="21">
        <v>7</v>
      </c>
      <c r="I25" s="21">
        <v>8</v>
      </c>
      <c r="J25" s="22">
        <v>9</v>
      </c>
      <c r="K25" s="23">
        <v>10</v>
      </c>
      <c r="L25" s="20">
        <v>11</v>
      </c>
      <c r="M25" s="21">
        <v>12</v>
      </c>
      <c r="N25" s="22">
        <v>13</v>
      </c>
      <c r="O25" s="21">
        <v>14</v>
      </c>
      <c r="P25" s="21">
        <v>15</v>
      </c>
      <c r="Q25" s="22">
        <v>16</v>
      </c>
      <c r="R25" s="23">
        <v>17</v>
      </c>
      <c r="S25" s="20">
        <v>18</v>
      </c>
      <c r="T25" s="22">
        <v>19</v>
      </c>
      <c r="U25" s="21">
        <v>20</v>
      </c>
      <c r="V25" s="24">
        <v>21</v>
      </c>
      <c r="W25" s="20">
        <v>22</v>
      </c>
      <c r="X25" s="25">
        <v>23</v>
      </c>
      <c r="Y25" s="21">
        <v>24</v>
      </c>
      <c r="Z25" s="26">
        <v>25</v>
      </c>
      <c r="AA25" s="27">
        <v>26</v>
      </c>
    </row>
    <row r="26" spans="1:27" ht="58.5" customHeight="1">
      <c r="A26" s="70">
        <v>5</v>
      </c>
      <c r="B26" s="33">
        <v>13</v>
      </c>
      <c r="C26" s="53" t="s">
        <v>65</v>
      </c>
      <c r="D26" s="127" t="s">
        <v>66</v>
      </c>
      <c r="E26" s="44" t="s">
        <v>27</v>
      </c>
      <c r="F26" s="73">
        <v>880</v>
      </c>
      <c r="G26" s="73"/>
      <c r="H26" s="32"/>
      <c r="I26" s="33"/>
      <c r="J26" s="34"/>
      <c r="K26" s="35">
        <v>8</v>
      </c>
      <c r="L26" s="44" t="s">
        <v>37</v>
      </c>
      <c r="M26" s="73">
        <v>0</v>
      </c>
      <c r="N26" s="73"/>
      <c r="O26" s="32"/>
      <c r="P26" s="33"/>
      <c r="Q26" s="34"/>
      <c r="R26" s="35">
        <v>10</v>
      </c>
      <c r="S26" s="164">
        <f>R26+R27+R28+K26+K27+K28</f>
        <v>47</v>
      </c>
      <c r="T26" s="165">
        <f>M26+M27+M28+F26+F27+F28</f>
        <v>3850</v>
      </c>
      <c r="U26" s="32">
        <v>26</v>
      </c>
      <c r="V26" s="139" t="s">
        <v>41</v>
      </c>
      <c r="W26" s="121" t="e">
        <f>#REF!+#REF!+#REF!+R26+R27+R28+K26+K27+K28</f>
        <v>#REF!</v>
      </c>
      <c r="X26" s="123">
        <f>T26+T27+T28</f>
        <v>3850</v>
      </c>
      <c r="Y26" s="32"/>
      <c r="Z26" s="177"/>
      <c r="AA26" s="174"/>
    </row>
    <row r="27" spans="1:27" ht="60" customHeight="1">
      <c r="A27" s="71"/>
      <c r="B27" s="19">
        <v>14</v>
      </c>
      <c r="C27" s="57" t="s">
        <v>67</v>
      </c>
      <c r="D27" s="128"/>
      <c r="E27" s="41" t="s">
        <v>31</v>
      </c>
      <c r="F27" s="68">
        <v>0</v>
      </c>
      <c r="G27" s="68"/>
      <c r="H27" s="10"/>
      <c r="I27" s="19"/>
      <c r="J27" s="11"/>
      <c r="K27" s="28">
        <v>10</v>
      </c>
      <c r="L27" s="41" t="s">
        <v>45</v>
      </c>
      <c r="M27" s="68">
        <v>1090</v>
      </c>
      <c r="N27" s="68"/>
      <c r="O27" s="10"/>
      <c r="P27" s="19"/>
      <c r="Q27" s="11"/>
      <c r="R27" s="28">
        <v>6</v>
      </c>
      <c r="S27" s="166"/>
      <c r="T27" s="167"/>
      <c r="U27" s="10">
        <v>32.5</v>
      </c>
      <c r="V27" s="137"/>
      <c r="W27" s="115"/>
      <c r="X27" s="66"/>
      <c r="Y27" s="10"/>
      <c r="Z27" s="173"/>
      <c r="AA27" s="175"/>
    </row>
    <row r="28" spans="1:27" ht="56.25" customHeight="1" thickBot="1">
      <c r="A28" s="72"/>
      <c r="B28" s="37">
        <v>15</v>
      </c>
      <c r="C28" s="60" t="s">
        <v>68</v>
      </c>
      <c r="D28" s="129"/>
      <c r="E28" s="45" t="s">
        <v>30</v>
      </c>
      <c r="F28" s="69">
        <v>1880</v>
      </c>
      <c r="G28" s="69"/>
      <c r="H28" s="36"/>
      <c r="I28" s="37"/>
      <c r="J28" s="38"/>
      <c r="K28" s="39">
        <v>3</v>
      </c>
      <c r="L28" s="45" t="s">
        <v>31</v>
      </c>
      <c r="M28" s="69">
        <v>0</v>
      </c>
      <c r="N28" s="69"/>
      <c r="O28" s="36"/>
      <c r="P28" s="37"/>
      <c r="Q28" s="38"/>
      <c r="R28" s="39">
        <v>10</v>
      </c>
      <c r="S28" s="168"/>
      <c r="T28" s="169"/>
      <c r="U28" s="36">
        <v>29.6</v>
      </c>
      <c r="V28" s="138"/>
      <c r="W28" s="122"/>
      <c r="X28" s="124"/>
      <c r="Y28" s="36"/>
      <c r="Z28" s="178"/>
      <c r="AA28" s="176"/>
    </row>
    <row r="29" spans="1:27" ht="55.5" customHeight="1">
      <c r="A29" s="70">
        <v>6</v>
      </c>
      <c r="B29" s="33">
        <v>16</v>
      </c>
      <c r="C29" s="140" t="s">
        <v>69</v>
      </c>
      <c r="D29" s="127" t="s">
        <v>72</v>
      </c>
      <c r="E29" s="44" t="s">
        <v>35</v>
      </c>
      <c r="F29" s="73">
        <v>940</v>
      </c>
      <c r="G29" s="73"/>
      <c r="H29" s="32"/>
      <c r="I29" s="33"/>
      <c r="J29" s="34"/>
      <c r="K29" s="35">
        <v>5</v>
      </c>
      <c r="L29" s="44" t="s">
        <v>63</v>
      </c>
      <c r="M29" s="73">
        <v>0</v>
      </c>
      <c r="N29" s="73"/>
      <c r="O29" s="32"/>
      <c r="P29" s="33"/>
      <c r="Q29" s="34"/>
      <c r="R29" s="35">
        <v>10</v>
      </c>
      <c r="S29" s="164">
        <f>R29+R30+R31+K29+K30+K31</f>
        <v>51</v>
      </c>
      <c r="T29" s="165">
        <f>M29+M30+M31+F29+F30+F31</f>
        <v>2700</v>
      </c>
      <c r="U29" s="32">
        <v>28</v>
      </c>
      <c r="V29" s="139" t="s">
        <v>43</v>
      </c>
      <c r="W29" s="121" t="e">
        <f>#REF!+#REF!+#REF!+R29+R30+R31+K29+K30+K31</f>
        <v>#REF!</v>
      </c>
      <c r="X29" s="123">
        <f>T29+T30+T31</f>
        <v>2700</v>
      </c>
      <c r="Y29" s="32"/>
      <c r="Z29" s="120"/>
      <c r="AA29" s="174"/>
    </row>
    <row r="30" spans="1:27" ht="55.5" customHeight="1">
      <c r="A30" s="71"/>
      <c r="B30" s="19">
        <v>17</v>
      </c>
      <c r="C30" s="54" t="s">
        <v>70</v>
      </c>
      <c r="D30" s="128"/>
      <c r="E30" s="41" t="s">
        <v>31</v>
      </c>
      <c r="F30" s="68">
        <v>0</v>
      </c>
      <c r="G30" s="68"/>
      <c r="H30" s="10"/>
      <c r="I30" s="19"/>
      <c r="J30" s="11"/>
      <c r="K30" s="28">
        <v>10</v>
      </c>
      <c r="L30" s="41" t="s">
        <v>45</v>
      </c>
      <c r="M30" s="68">
        <v>0</v>
      </c>
      <c r="N30" s="68"/>
      <c r="O30" s="10"/>
      <c r="P30" s="19"/>
      <c r="Q30" s="11"/>
      <c r="R30" s="28">
        <v>10</v>
      </c>
      <c r="S30" s="166"/>
      <c r="T30" s="167"/>
      <c r="U30" s="10"/>
      <c r="V30" s="137"/>
      <c r="W30" s="115"/>
      <c r="X30" s="66"/>
      <c r="Y30" s="10"/>
      <c r="Z30" s="67"/>
      <c r="AA30" s="175"/>
    </row>
    <row r="31" spans="1:27" ht="54.75" customHeight="1" thickBot="1">
      <c r="A31" s="72"/>
      <c r="B31" s="37">
        <v>18</v>
      </c>
      <c r="C31" s="55" t="s">
        <v>71</v>
      </c>
      <c r="D31" s="129"/>
      <c r="E31" s="45" t="s">
        <v>27</v>
      </c>
      <c r="F31" s="69">
        <v>1760</v>
      </c>
      <c r="G31" s="69"/>
      <c r="H31" s="36"/>
      <c r="I31" s="37"/>
      <c r="J31" s="38"/>
      <c r="K31" s="39">
        <v>6</v>
      </c>
      <c r="L31" s="45" t="s">
        <v>37</v>
      </c>
      <c r="M31" s="69">
        <v>0</v>
      </c>
      <c r="N31" s="69"/>
      <c r="O31" s="36"/>
      <c r="P31" s="37"/>
      <c r="Q31" s="38"/>
      <c r="R31" s="39">
        <v>10</v>
      </c>
      <c r="S31" s="168"/>
      <c r="T31" s="169"/>
      <c r="U31" s="36">
        <v>26</v>
      </c>
      <c r="V31" s="138"/>
      <c r="W31" s="122"/>
      <c r="X31" s="124"/>
      <c r="Y31" s="36"/>
      <c r="Z31" s="74"/>
      <c r="AA31" s="176"/>
    </row>
    <row r="32" spans="1:27" ht="52.5" customHeight="1">
      <c r="A32" s="141">
        <v>7</v>
      </c>
      <c r="B32" s="31">
        <v>19</v>
      </c>
      <c r="C32" s="50" t="s">
        <v>74</v>
      </c>
      <c r="D32" s="127" t="s">
        <v>73</v>
      </c>
      <c r="E32" s="51" t="s">
        <v>29</v>
      </c>
      <c r="F32" s="117">
        <v>0</v>
      </c>
      <c r="G32" s="117"/>
      <c r="H32" s="40"/>
      <c r="I32" s="31"/>
      <c r="J32" s="52"/>
      <c r="K32" s="43">
        <v>10</v>
      </c>
      <c r="L32" s="42" t="s">
        <v>63</v>
      </c>
      <c r="M32" s="117">
        <v>0</v>
      </c>
      <c r="N32" s="117"/>
      <c r="O32" s="40"/>
      <c r="P32" s="31"/>
      <c r="Q32" s="52"/>
      <c r="R32" s="43">
        <v>10</v>
      </c>
      <c r="S32" s="164">
        <f>R32+R33+R34+K32+K33+K34</f>
        <v>51</v>
      </c>
      <c r="T32" s="165">
        <f>M32+M33+M34+F32+F33+F34</f>
        <v>2030</v>
      </c>
      <c r="U32" s="40"/>
      <c r="V32" s="139" t="s">
        <v>92</v>
      </c>
      <c r="W32" s="118" t="e">
        <f>#REF!+#REF!+#REF!+R32+#REF!+R33+K32+#REF!+K33</f>
        <v>#REF!</v>
      </c>
      <c r="X32" s="119" t="e">
        <f>T32+#REF!+T33</f>
        <v>#REF!</v>
      </c>
      <c r="Y32" s="40"/>
      <c r="Z32" s="116"/>
      <c r="AA32" s="174"/>
    </row>
    <row r="33" spans="1:27" ht="53.25" customHeight="1">
      <c r="A33" s="142"/>
      <c r="B33" s="19">
        <v>20</v>
      </c>
      <c r="C33" s="57" t="s">
        <v>75</v>
      </c>
      <c r="D33" s="128"/>
      <c r="E33" s="41" t="s">
        <v>27</v>
      </c>
      <c r="F33" s="68">
        <v>0</v>
      </c>
      <c r="G33" s="68"/>
      <c r="H33" s="10"/>
      <c r="I33" s="19"/>
      <c r="J33" s="11"/>
      <c r="K33" s="28">
        <v>10</v>
      </c>
      <c r="L33" s="41" t="s">
        <v>28</v>
      </c>
      <c r="M33" s="68">
        <v>0</v>
      </c>
      <c r="N33" s="68"/>
      <c r="O33" s="10"/>
      <c r="P33" s="19"/>
      <c r="Q33" s="11"/>
      <c r="R33" s="28">
        <v>10</v>
      </c>
      <c r="S33" s="166"/>
      <c r="T33" s="167"/>
      <c r="U33" s="10"/>
      <c r="V33" s="137"/>
      <c r="W33" s="115"/>
      <c r="X33" s="66"/>
      <c r="Y33" s="10"/>
      <c r="Z33" s="67"/>
      <c r="AA33" s="175"/>
    </row>
    <row r="34" spans="1:27" ht="54" customHeight="1" thickBot="1">
      <c r="A34" s="142"/>
      <c r="B34" s="144">
        <v>21</v>
      </c>
      <c r="C34" s="163" t="s">
        <v>77</v>
      </c>
      <c r="D34" s="128"/>
      <c r="E34" s="145" t="s">
        <v>64</v>
      </c>
      <c r="F34" s="146">
        <v>970</v>
      </c>
      <c r="G34" s="146"/>
      <c r="H34" s="147"/>
      <c r="I34" s="144"/>
      <c r="J34" s="148"/>
      <c r="K34" s="149">
        <v>4</v>
      </c>
      <c r="L34" s="145" t="s">
        <v>45</v>
      </c>
      <c r="M34" s="146">
        <v>1060</v>
      </c>
      <c r="N34" s="146"/>
      <c r="O34" s="147"/>
      <c r="P34" s="144"/>
      <c r="Q34" s="148"/>
      <c r="R34" s="149">
        <v>7</v>
      </c>
      <c r="S34" s="166"/>
      <c r="T34" s="167"/>
      <c r="U34" s="147">
        <v>28.9</v>
      </c>
      <c r="V34" s="138"/>
      <c r="W34" s="115"/>
      <c r="X34" s="66"/>
      <c r="Y34" s="10"/>
      <c r="Z34" s="67"/>
      <c r="AA34" s="176"/>
    </row>
    <row r="35" spans="1:27" ht="55.5" customHeight="1">
      <c r="A35" s="158">
        <v>8</v>
      </c>
      <c r="B35" s="33">
        <v>22</v>
      </c>
      <c r="C35" s="56" t="s">
        <v>78</v>
      </c>
      <c r="D35" s="127" t="s">
        <v>80</v>
      </c>
      <c r="E35" s="44" t="s">
        <v>31</v>
      </c>
      <c r="F35" s="73">
        <v>0</v>
      </c>
      <c r="G35" s="73"/>
      <c r="H35" s="32"/>
      <c r="I35" s="33"/>
      <c r="J35" s="34"/>
      <c r="K35" s="35">
        <v>10</v>
      </c>
      <c r="L35" s="44" t="s">
        <v>45</v>
      </c>
      <c r="M35" s="73">
        <v>1020</v>
      </c>
      <c r="N35" s="73"/>
      <c r="O35" s="32"/>
      <c r="P35" s="33"/>
      <c r="Q35" s="34"/>
      <c r="R35" s="35">
        <v>5</v>
      </c>
      <c r="S35" s="164">
        <f>R35+R36+R37+K35+K36+K37</f>
        <v>52</v>
      </c>
      <c r="T35" s="165">
        <f>M35+M36+M37+F35+F36+F37</f>
        <v>1960</v>
      </c>
      <c r="U35" s="32">
        <v>28</v>
      </c>
      <c r="V35" s="139" t="s">
        <v>93</v>
      </c>
      <c r="W35" s="143"/>
      <c r="X35" s="66"/>
      <c r="Y35" s="10"/>
      <c r="Z35" s="67"/>
      <c r="AA35" s="174"/>
    </row>
    <row r="36" spans="1:27" ht="55.5" customHeight="1">
      <c r="A36" s="160"/>
      <c r="B36" s="19">
        <v>23</v>
      </c>
      <c r="C36" s="54" t="s">
        <v>79</v>
      </c>
      <c r="D36" s="128"/>
      <c r="E36" s="41" t="s">
        <v>37</v>
      </c>
      <c r="F36" s="68">
        <v>0</v>
      </c>
      <c r="G36" s="68"/>
      <c r="H36" s="10"/>
      <c r="I36" s="19"/>
      <c r="J36" s="11"/>
      <c r="K36" s="28">
        <v>10</v>
      </c>
      <c r="L36" s="41" t="s">
        <v>31</v>
      </c>
      <c r="M36" s="68">
        <v>0</v>
      </c>
      <c r="N36" s="68"/>
      <c r="O36" s="10"/>
      <c r="P36" s="19"/>
      <c r="Q36" s="11"/>
      <c r="R36" s="28">
        <v>10</v>
      </c>
      <c r="S36" s="166"/>
      <c r="T36" s="167"/>
      <c r="U36" s="1"/>
      <c r="V36" s="137"/>
      <c r="W36" s="162"/>
      <c r="X36" s="3"/>
      <c r="Y36" s="1"/>
      <c r="Z36" s="3"/>
      <c r="AA36" s="175"/>
    </row>
    <row r="37" spans="1:27" ht="49.5" customHeight="1" thickBot="1">
      <c r="A37" s="161"/>
      <c r="B37" s="37">
        <v>24</v>
      </c>
      <c r="C37" s="154" t="s">
        <v>76</v>
      </c>
      <c r="D37" s="129"/>
      <c r="E37" s="45" t="s">
        <v>45</v>
      </c>
      <c r="F37" s="69">
        <v>940</v>
      </c>
      <c r="G37" s="69"/>
      <c r="H37" s="36"/>
      <c r="I37" s="37"/>
      <c r="J37" s="38"/>
      <c r="K37" s="39">
        <v>7</v>
      </c>
      <c r="L37" s="45" t="s">
        <v>28</v>
      </c>
      <c r="M37" s="69">
        <v>0</v>
      </c>
      <c r="N37" s="69"/>
      <c r="O37" s="36"/>
      <c r="P37" s="37"/>
      <c r="Q37" s="38"/>
      <c r="R37" s="39">
        <v>10</v>
      </c>
      <c r="S37" s="168"/>
      <c r="T37" s="169"/>
      <c r="U37" s="147">
        <v>27.5</v>
      </c>
      <c r="V37" s="138"/>
      <c r="W37" s="143"/>
      <c r="X37" s="3"/>
      <c r="Y37" s="1"/>
      <c r="Z37" s="3"/>
      <c r="AA37" s="176"/>
    </row>
    <row r="38" spans="1:27" ht="54" customHeight="1">
      <c r="A38" s="158">
        <v>9</v>
      </c>
      <c r="B38" s="33">
        <v>25</v>
      </c>
      <c r="C38" s="151" t="s">
        <v>81</v>
      </c>
      <c r="D38" s="127" t="s">
        <v>83</v>
      </c>
      <c r="E38" s="44"/>
      <c r="F38" s="73"/>
      <c r="G38" s="73"/>
      <c r="H38" s="32"/>
      <c r="I38" s="33"/>
      <c r="J38" s="34"/>
      <c r="K38" s="35"/>
      <c r="L38" s="44"/>
      <c r="M38" s="73"/>
      <c r="N38" s="73"/>
      <c r="O38" s="32"/>
      <c r="P38" s="33"/>
      <c r="Q38" s="34"/>
      <c r="R38" s="35"/>
      <c r="S38" s="130"/>
      <c r="T38" s="133" t="s">
        <v>94</v>
      </c>
      <c r="U38" s="159"/>
      <c r="V38" s="136" t="s">
        <v>94</v>
      </c>
      <c r="W38" s="143"/>
      <c r="X38" s="3"/>
      <c r="Y38" s="1"/>
      <c r="Z38" s="3"/>
      <c r="AA38" s="174"/>
    </row>
    <row r="39" spans="1:27" ht="45.75" customHeight="1">
      <c r="A39" s="160"/>
      <c r="B39" s="19">
        <v>26</v>
      </c>
      <c r="C39" s="49" t="s">
        <v>82</v>
      </c>
      <c r="D39" s="128"/>
      <c r="E39" s="46"/>
      <c r="F39" s="68"/>
      <c r="G39" s="68"/>
      <c r="H39" s="10"/>
      <c r="I39" s="19"/>
      <c r="J39" s="11"/>
      <c r="K39" s="28"/>
      <c r="L39" s="41"/>
      <c r="M39" s="68"/>
      <c r="N39" s="68"/>
      <c r="O39" s="10"/>
      <c r="P39" s="19"/>
      <c r="Q39" s="11"/>
      <c r="R39" s="28"/>
      <c r="S39" s="131"/>
      <c r="T39" s="134"/>
      <c r="U39" s="1"/>
      <c r="V39" s="137"/>
      <c r="W39" s="143"/>
      <c r="X39" s="3"/>
      <c r="Y39" s="1"/>
      <c r="Z39" s="3"/>
      <c r="AA39" s="175"/>
    </row>
    <row r="40" spans="1:27" ht="43.5" customHeight="1" thickBot="1">
      <c r="A40" s="161"/>
      <c r="B40" s="37">
        <v>27</v>
      </c>
      <c r="C40" s="154" t="s">
        <v>85</v>
      </c>
      <c r="D40" s="129"/>
      <c r="E40" s="45"/>
      <c r="F40" s="69"/>
      <c r="G40" s="69"/>
      <c r="H40" s="36"/>
      <c r="I40" s="37"/>
      <c r="J40" s="38"/>
      <c r="K40" s="39"/>
      <c r="L40" s="45"/>
      <c r="M40" s="69"/>
      <c r="N40" s="69"/>
      <c r="O40" s="36"/>
      <c r="P40" s="37"/>
      <c r="Q40" s="38"/>
      <c r="R40" s="39"/>
      <c r="S40" s="132"/>
      <c r="T40" s="135"/>
      <c r="U40" s="36"/>
      <c r="V40" s="138"/>
      <c r="W40" s="143"/>
      <c r="X40" s="66"/>
      <c r="Y40" s="10"/>
      <c r="Z40" s="67"/>
      <c r="AA40" s="176"/>
    </row>
    <row r="41" spans="1:27" ht="45" customHeight="1">
      <c r="A41" s="158">
        <v>10</v>
      </c>
      <c r="B41" s="33">
        <v>28</v>
      </c>
      <c r="C41" s="151" t="s">
        <v>86</v>
      </c>
      <c r="D41" s="152" t="s">
        <v>84</v>
      </c>
      <c r="E41" s="44"/>
      <c r="F41" s="73"/>
      <c r="G41" s="73"/>
      <c r="H41" s="32"/>
      <c r="I41" s="33"/>
      <c r="J41" s="34"/>
      <c r="K41" s="35"/>
      <c r="L41" s="44"/>
      <c r="M41" s="73"/>
      <c r="N41" s="73"/>
      <c r="O41" s="32"/>
      <c r="P41" s="33"/>
      <c r="Q41" s="34"/>
      <c r="R41" s="35"/>
      <c r="S41" s="130"/>
      <c r="T41" s="133" t="s">
        <v>94</v>
      </c>
      <c r="U41" s="32"/>
      <c r="V41" s="170" t="s">
        <v>94</v>
      </c>
      <c r="W41" s="143"/>
      <c r="X41" s="66"/>
      <c r="Y41" s="10"/>
      <c r="Z41" s="173"/>
      <c r="AA41" s="174"/>
    </row>
    <row r="42" spans="1:27" ht="48.75" customHeight="1">
      <c r="A42" s="160"/>
      <c r="B42" s="19">
        <v>29</v>
      </c>
      <c r="C42" s="49" t="s">
        <v>87</v>
      </c>
      <c r="D42" s="150"/>
      <c r="E42" s="41"/>
      <c r="F42" s="68"/>
      <c r="G42" s="68"/>
      <c r="H42" s="10"/>
      <c r="I42" s="19"/>
      <c r="J42" s="11"/>
      <c r="K42" s="28"/>
      <c r="L42" s="41"/>
      <c r="M42" s="68"/>
      <c r="N42" s="68"/>
      <c r="O42" s="10"/>
      <c r="P42" s="19"/>
      <c r="Q42" s="11"/>
      <c r="R42" s="28"/>
      <c r="S42" s="131"/>
      <c r="T42" s="134"/>
      <c r="U42" s="10"/>
      <c r="V42" s="171"/>
      <c r="W42" s="143"/>
      <c r="X42" s="66"/>
      <c r="Y42" s="10"/>
      <c r="Z42" s="173"/>
      <c r="AA42" s="175"/>
    </row>
    <row r="43" spans="1:27" ht="33.75" thickBot="1">
      <c r="A43" s="161"/>
      <c r="B43" s="37">
        <v>30</v>
      </c>
      <c r="C43" s="154" t="s">
        <v>88</v>
      </c>
      <c r="D43" s="155"/>
      <c r="E43" s="45"/>
      <c r="F43" s="69"/>
      <c r="G43" s="69"/>
      <c r="H43" s="153"/>
      <c r="I43" s="153"/>
      <c r="J43" s="38"/>
      <c r="K43" s="39"/>
      <c r="L43" s="45"/>
      <c r="M43" s="69"/>
      <c r="N43" s="69"/>
      <c r="O43" s="36"/>
      <c r="P43" s="37"/>
      <c r="Q43" s="38"/>
      <c r="R43" s="39"/>
      <c r="S43" s="132"/>
      <c r="T43" s="135"/>
      <c r="U43" s="36"/>
      <c r="V43" s="172"/>
      <c r="AA43" s="176"/>
    </row>
    <row r="44" spans="3:24" ht="12.75">
      <c r="C44" s="17" t="s">
        <v>25</v>
      </c>
      <c r="S44" s="65" t="s">
        <v>23</v>
      </c>
      <c r="T44" s="65"/>
      <c r="U44" s="65"/>
      <c r="V44" s="65"/>
      <c r="W44" s="65"/>
      <c r="X44" s="65"/>
    </row>
    <row r="46" spans="3:24" ht="12.75">
      <c r="C46" t="s">
        <v>26</v>
      </c>
      <c r="S46" s="65" t="s">
        <v>24</v>
      </c>
      <c r="T46" s="65"/>
      <c r="U46" s="65"/>
      <c r="V46" s="65"/>
      <c r="W46" s="65"/>
      <c r="X46" s="65"/>
    </row>
  </sheetData>
  <sheetProtection/>
  <mergeCells count="179">
    <mergeCell ref="D35:D37"/>
    <mergeCell ref="S35:S37"/>
    <mergeCell ref="T35:T37"/>
    <mergeCell ref="A32:A34"/>
    <mergeCell ref="A35:A37"/>
    <mergeCell ref="A38:A40"/>
    <mergeCell ref="D38:D40"/>
    <mergeCell ref="S38:S40"/>
    <mergeCell ref="T38:T40"/>
    <mergeCell ref="T12:T14"/>
    <mergeCell ref="V12:V14"/>
    <mergeCell ref="D15:D17"/>
    <mergeCell ref="S15:S17"/>
    <mergeCell ref="T15:T17"/>
    <mergeCell ref="V15:V17"/>
    <mergeCell ref="B1:AA1"/>
    <mergeCell ref="B2:AA2"/>
    <mergeCell ref="B3:AA3"/>
    <mergeCell ref="B4:Q6"/>
    <mergeCell ref="R4:AA4"/>
    <mergeCell ref="R5:AA5"/>
    <mergeCell ref="R6:AA6"/>
    <mergeCell ref="B7:AA7"/>
    <mergeCell ref="B8:B10"/>
    <mergeCell ref="C8:C10"/>
    <mergeCell ref="D8:D10"/>
    <mergeCell ref="E8:K8"/>
    <mergeCell ref="L8:R8"/>
    <mergeCell ref="S8:Z8"/>
    <mergeCell ref="AA8:AA10"/>
    <mergeCell ref="E9:E10"/>
    <mergeCell ref="F9:F10"/>
    <mergeCell ref="G9:G10"/>
    <mergeCell ref="H9:H10"/>
    <mergeCell ref="I9:I10"/>
    <mergeCell ref="J9:K9"/>
    <mergeCell ref="L9:L10"/>
    <mergeCell ref="M9:M10"/>
    <mergeCell ref="N9:N10"/>
    <mergeCell ref="O9:O10"/>
    <mergeCell ref="P9:P10"/>
    <mergeCell ref="Q9:R9"/>
    <mergeCell ref="D41:D43"/>
    <mergeCell ref="F43:G43"/>
    <mergeCell ref="M43:N43"/>
    <mergeCell ref="S9:V9"/>
    <mergeCell ref="A41:A43"/>
    <mergeCell ref="V26:V28"/>
    <mergeCell ref="V29:V31"/>
    <mergeCell ref="V32:V34"/>
    <mergeCell ref="V35:V37"/>
    <mergeCell ref="V38:V40"/>
    <mergeCell ref="T41:T43"/>
    <mergeCell ref="V41:V43"/>
    <mergeCell ref="S41:S43"/>
    <mergeCell ref="W9:Z9"/>
    <mergeCell ref="A12:A14"/>
    <mergeCell ref="F12:G12"/>
    <mergeCell ref="M12:N12"/>
    <mergeCell ref="W12:W14"/>
    <mergeCell ref="X12:X14"/>
    <mergeCell ref="Z12:Z14"/>
    <mergeCell ref="F13:G13"/>
    <mergeCell ref="M13:N13"/>
    <mergeCell ref="F14:G14"/>
    <mergeCell ref="M14:N14"/>
    <mergeCell ref="A15:A17"/>
    <mergeCell ref="F15:G15"/>
    <mergeCell ref="M15:N15"/>
    <mergeCell ref="D12:D14"/>
    <mergeCell ref="S12:S14"/>
    <mergeCell ref="W15:W17"/>
    <mergeCell ref="X15:X17"/>
    <mergeCell ref="Z15:Z17"/>
    <mergeCell ref="F16:G16"/>
    <mergeCell ref="M16:N16"/>
    <mergeCell ref="F17:G17"/>
    <mergeCell ref="M17:N17"/>
    <mergeCell ref="A18:A20"/>
    <mergeCell ref="F18:G18"/>
    <mergeCell ref="M18:N18"/>
    <mergeCell ref="W18:W20"/>
    <mergeCell ref="X18:X20"/>
    <mergeCell ref="D18:D20"/>
    <mergeCell ref="S18:S20"/>
    <mergeCell ref="T18:T20"/>
    <mergeCell ref="V18:V20"/>
    <mergeCell ref="Z18:Z20"/>
    <mergeCell ref="F19:G19"/>
    <mergeCell ref="M19:N19"/>
    <mergeCell ref="F20:G20"/>
    <mergeCell ref="M20:N20"/>
    <mergeCell ref="AA41:AA43"/>
    <mergeCell ref="AA29:AA31"/>
    <mergeCell ref="AA32:AA34"/>
    <mergeCell ref="AA35:AA37"/>
    <mergeCell ref="AA38:AA40"/>
    <mergeCell ref="A21:A23"/>
    <mergeCell ref="F21:G21"/>
    <mergeCell ref="M21:N21"/>
    <mergeCell ref="W21:W23"/>
    <mergeCell ref="X21:X23"/>
    <mergeCell ref="D21:D23"/>
    <mergeCell ref="S21:S23"/>
    <mergeCell ref="T21:T23"/>
    <mergeCell ref="V21:V23"/>
    <mergeCell ref="Z21:Z23"/>
    <mergeCell ref="F22:G22"/>
    <mergeCell ref="M22:N22"/>
    <mergeCell ref="F23:G23"/>
    <mergeCell ref="M23:N23"/>
    <mergeCell ref="AA21:AA23"/>
    <mergeCell ref="A26:A28"/>
    <mergeCell ref="F26:G26"/>
    <mergeCell ref="M26:N26"/>
    <mergeCell ref="W26:W28"/>
    <mergeCell ref="X26:X28"/>
    <mergeCell ref="D26:D28"/>
    <mergeCell ref="S26:S28"/>
    <mergeCell ref="T26:T28"/>
    <mergeCell ref="Z26:Z28"/>
    <mergeCell ref="F27:G27"/>
    <mergeCell ref="M27:N27"/>
    <mergeCell ref="F28:G28"/>
    <mergeCell ref="M28:N28"/>
    <mergeCell ref="AA12:AA14"/>
    <mergeCell ref="AA15:AA17"/>
    <mergeCell ref="AA18:AA20"/>
    <mergeCell ref="AA26:AA28"/>
    <mergeCell ref="A29:A31"/>
    <mergeCell ref="F29:G29"/>
    <mergeCell ref="M29:N29"/>
    <mergeCell ref="W29:W31"/>
    <mergeCell ref="X29:X31"/>
    <mergeCell ref="D29:D31"/>
    <mergeCell ref="S29:S31"/>
    <mergeCell ref="T29:T31"/>
    <mergeCell ref="Z29:Z31"/>
    <mergeCell ref="F30:G30"/>
    <mergeCell ref="M30:N30"/>
    <mergeCell ref="F31:G31"/>
    <mergeCell ref="M31:N31"/>
    <mergeCell ref="F32:G32"/>
    <mergeCell ref="M32:N32"/>
    <mergeCell ref="W32:W33"/>
    <mergeCell ref="X32:X33"/>
    <mergeCell ref="D32:D34"/>
    <mergeCell ref="S32:S34"/>
    <mergeCell ref="T32:T34"/>
    <mergeCell ref="Z32:Z33"/>
    <mergeCell ref="F33:G33"/>
    <mergeCell ref="M33:N33"/>
    <mergeCell ref="F34:G34"/>
    <mergeCell ref="M34:N34"/>
    <mergeCell ref="W34:W35"/>
    <mergeCell ref="X34:X35"/>
    <mergeCell ref="Z34:Z35"/>
    <mergeCell ref="F39:G39"/>
    <mergeCell ref="M39:N39"/>
    <mergeCell ref="F35:G35"/>
    <mergeCell ref="M35:N35"/>
    <mergeCell ref="F36:G36"/>
    <mergeCell ref="M36:N36"/>
    <mergeCell ref="W40:W42"/>
    <mergeCell ref="S44:X44"/>
    <mergeCell ref="S46:X46"/>
    <mergeCell ref="X40:X42"/>
    <mergeCell ref="F37:G37"/>
    <mergeCell ref="M37:N37"/>
    <mergeCell ref="W37:W39"/>
    <mergeCell ref="F38:G38"/>
    <mergeCell ref="M38:N38"/>
    <mergeCell ref="Z40:Z42"/>
    <mergeCell ref="F41:G41"/>
    <mergeCell ref="M41:N41"/>
    <mergeCell ref="F42:G42"/>
    <mergeCell ref="M42:N42"/>
    <mergeCell ref="F40:G40"/>
    <mergeCell ref="M40:N4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0" r:id="rId1"/>
  <rowBreaks count="1" manualBreakCount="1">
    <brk id="2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</cp:lastModifiedBy>
  <cp:lastPrinted>2018-06-11T08:17:47Z</cp:lastPrinted>
  <dcterms:created xsi:type="dcterms:W3CDTF">1997-02-26T13:46:56Z</dcterms:created>
  <dcterms:modified xsi:type="dcterms:W3CDTF">2018-06-11T08:17:52Z</dcterms:modified>
  <cp:category/>
  <cp:version/>
  <cp:contentType/>
  <cp:contentStatus/>
</cp:coreProperties>
</file>