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6" firstSheet="2" activeTab="3"/>
  </bookViews>
  <sheets>
    <sheet name="Arkusz2" sheetId="1" state="hidden" r:id="rId1"/>
    <sheet name="Arkusz3" sheetId="2" state="hidden" r:id="rId2"/>
    <sheet name="Instrukcja" sheetId="3" r:id="rId3"/>
    <sheet name="Pob" sheetId="4" r:id="rId4"/>
    <sheet name="K1" sheetId="5" r:id="rId5"/>
    <sheet name="K2" sheetId="6" r:id="rId6"/>
    <sheet name="K3" sheetId="7" r:id="rId7"/>
    <sheet name="K4" sheetId="8" r:id="rId8"/>
    <sheet name="K5" sheetId="9" r:id="rId9"/>
    <sheet name="K6" sheetId="10" r:id="rId10"/>
    <sheet name="K7" sheetId="11" r:id="rId11"/>
    <sheet name="K8" sheetId="12" r:id="rId12"/>
    <sheet name="Wp1" sheetId="13" r:id="rId13"/>
    <sheet name="Wp2" sheetId="14" r:id="rId14"/>
    <sheet name="Wp3" sheetId="15" r:id="rId15"/>
    <sheet name="Wp4" sheetId="16" r:id="rId16"/>
    <sheet name="Wp5" sheetId="17" r:id="rId17"/>
    <sheet name="Wp6" sheetId="18" r:id="rId18"/>
    <sheet name="Wp7" sheetId="19" r:id="rId19"/>
    <sheet name="Wp8" sheetId="20" r:id="rId20"/>
    <sheet name="Spec kon" sheetId="21" r:id="rId21"/>
    <sheet name="Całość" sheetId="22" r:id="rId22"/>
  </sheets>
  <definedNames>
    <definedName name="_xlnm._FilterDatabase" localSheetId="21" hidden="1">'Całość'!$A$9:$AA$1607</definedName>
    <definedName name="_xlnm.Print_Area" localSheetId="3">'Pob'!$A$1:$Y$49</definedName>
    <definedName name="_xlnm.Print_Area" localSheetId="20">'Spec kon'!$A$1:$I$49</definedName>
    <definedName name="_xlnm.Print_Area" localSheetId="12">'Wp1'!$A$1:$G$53</definedName>
    <definedName name="_xlnm.Print_Area" localSheetId="13">'Wp2'!$A$1:$G$53</definedName>
    <definedName name="_xlnm.Print_Area" localSheetId="14">'Wp3'!$A$1:$G$53</definedName>
    <definedName name="_xlnm.Print_Area" localSheetId="15">'Wp4'!$A$1:$G$53</definedName>
    <definedName name="_xlnm.Print_Area" localSheetId="16">'Wp5'!$A$1:$G$53</definedName>
    <definedName name="_xlnm.Print_Area" localSheetId="17">'Wp6'!$A$1:$G$53</definedName>
    <definedName name="_xlnm.Print_Area" localSheetId="18">'Wp7'!$A$1:$G$53</definedName>
    <definedName name="_xlnm.Print_Area" localSheetId="19">'Wp8'!$A$1:$G$53</definedName>
    <definedName name="_xlnm.Print_Titles" localSheetId="21">'Całość'!$1:$9</definedName>
  </definedNames>
  <calcPr fullCalcOnLoad="1"/>
</workbook>
</file>

<file path=xl/sharedStrings.xml><?xml version="1.0" encoding="utf-8"?>
<sst xmlns="http://schemas.openxmlformats.org/spreadsheetml/2006/main" count="1299" uniqueCount="166">
  <si>
    <t>PZW Zarząd Okręgu w Lublinie</t>
  </si>
  <si>
    <t>Rozliczenie</t>
  </si>
  <si>
    <t xml:space="preserve">  szt</t>
  </si>
  <si>
    <t>Wart.</t>
  </si>
  <si>
    <t>wartość</t>
  </si>
  <si>
    <t>Składka członkowska</t>
  </si>
  <si>
    <t>w dniu</t>
  </si>
  <si>
    <t>znaku</t>
  </si>
  <si>
    <t>pobrania</t>
  </si>
  <si>
    <t>W1</t>
  </si>
  <si>
    <t>W2</t>
  </si>
  <si>
    <t>W3</t>
  </si>
  <si>
    <t>W4</t>
  </si>
  <si>
    <t>W5</t>
  </si>
  <si>
    <t>W6</t>
  </si>
  <si>
    <t>W7</t>
  </si>
  <si>
    <t>W8</t>
  </si>
  <si>
    <t>Razem</t>
  </si>
  <si>
    <t>Składka podstawowa</t>
  </si>
  <si>
    <t>Składka ulgowa</t>
  </si>
  <si>
    <t>Składka ulgowa młodzież 16 - 24 lata</t>
  </si>
  <si>
    <t>x</t>
  </si>
  <si>
    <t>Składka - złota z wieńcami</t>
  </si>
  <si>
    <t>Składka uczestnika</t>
  </si>
  <si>
    <t>Składka okręgowa na wody nizinne</t>
  </si>
  <si>
    <t>Podstawowa</t>
  </si>
  <si>
    <t>Ulgowa</t>
  </si>
  <si>
    <t>Członka uczestnika</t>
  </si>
  <si>
    <t>Członka uczest. Promocja</t>
  </si>
  <si>
    <t>Składka okręgowa na wody górskie</t>
  </si>
  <si>
    <t>Ulgowa -odznaczony w PZW</t>
  </si>
  <si>
    <t>Składki uzupełniające</t>
  </si>
  <si>
    <t>Hologramy do zezwoleń</t>
  </si>
  <si>
    <t>Legitymacje</t>
  </si>
  <si>
    <t>Legitymacje bezpłatne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</si>
  <si>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</si>
  <si>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Dobrowolna wpłata na młodzież</t>
  </si>
  <si>
    <t>Opłata za niezdanie zezwolenia</t>
  </si>
  <si>
    <t>Ilość zdanych zezwoleń</t>
  </si>
  <si>
    <t>Razem:</t>
  </si>
  <si>
    <t>Wpisowe</t>
  </si>
  <si>
    <t>Wpisowe członka PZW</t>
  </si>
  <si>
    <t>Wpisowe członka uczestnika</t>
  </si>
  <si>
    <t>Pobrano na kwotę</t>
  </si>
  <si>
    <t>Do rozliczenia na kwotę</t>
  </si>
  <si>
    <t>Podpis skarbnika koła</t>
  </si>
  <si>
    <t>..............................................</t>
  </si>
  <si>
    <t>przyjętych wpłat od członków Polskiego Związku Wędkarskiego</t>
  </si>
  <si>
    <t>pieczęć Koła</t>
  </si>
  <si>
    <t>Legitymacja</t>
  </si>
  <si>
    <t>Składki okręgowe</t>
  </si>
  <si>
    <t>Dopłata</t>
  </si>
  <si>
    <t>zdane</t>
  </si>
  <si>
    <t xml:space="preserve">      NAZWISKO</t>
  </si>
  <si>
    <t>na wody nizinne</t>
  </si>
  <si>
    <t>na wody górskie</t>
  </si>
  <si>
    <t>górskie</t>
  </si>
  <si>
    <t>Normal</t>
  </si>
  <si>
    <t>Uczest</t>
  </si>
  <si>
    <t>L.P.</t>
  </si>
  <si>
    <t>Data</t>
  </si>
  <si>
    <t>Zezwol</t>
  </si>
  <si>
    <t>Wieńce</t>
  </si>
  <si>
    <t>czł.</t>
  </si>
  <si>
    <t>ucz.</t>
  </si>
  <si>
    <t>wpłaty</t>
  </si>
  <si>
    <t xml:space="preserve">                   i  IMIĘ</t>
  </si>
  <si>
    <t>zł</t>
  </si>
  <si>
    <t>mł 16-24</t>
  </si>
  <si>
    <t>szt</t>
  </si>
  <si>
    <t>prom</t>
  </si>
  <si>
    <t>nr.</t>
  </si>
  <si>
    <t>RAZEM  ZŁ</t>
  </si>
  <si>
    <t>X</t>
  </si>
  <si>
    <t>RAZEM SZT</t>
  </si>
  <si>
    <t>Uwaga -*</t>
  </si>
  <si>
    <t>ich wartości</t>
  </si>
  <si>
    <t>znaków wartościowych</t>
  </si>
  <si>
    <t xml:space="preserve">                                 Rozliczenie pobranych </t>
  </si>
  <si>
    <t>znaków wartościowych,legitymacji wędkarskich.</t>
  </si>
  <si>
    <t>Ilość</t>
  </si>
  <si>
    <t>Wartość</t>
  </si>
  <si>
    <t>znaku w zł</t>
  </si>
  <si>
    <t>znaków</t>
  </si>
  <si>
    <t>..............................................................................................</t>
  </si>
  <si>
    <t>dopłata do młodzieży</t>
  </si>
  <si>
    <t>opłata za niezdane zezwolenie</t>
  </si>
  <si>
    <t xml:space="preserve">Udział w składce członkowskiej  </t>
  </si>
  <si>
    <t>Pozostało w kole</t>
  </si>
  <si>
    <t>Odprowadzono do ZO</t>
  </si>
  <si>
    <t>Koło PZW ………………………………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</si>
  <si>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- dane dla księgowości</t>
    </r>
  </si>
  <si>
    <r>
      <t xml:space="preserve">Razem pobrane składki </t>
    </r>
    <r>
      <rPr>
        <sz val="8"/>
        <color indexed="10"/>
        <rFont val="Arial"/>
        <family val="2"/>
      </rPr>
      <t>*</t>
    </r>
  </si>
  <si>
    <t>……………………. dn .....................</t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</si>
  <si>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- </t>
    </r>
    <r>
      <rPr>
        <sz val="8"/>
        <rFont val="Arial"/>
        <family val="2"/>
      </rPr>
      <t>do raportu finansowego</t>
    </r>
  </si>
  <si>
    <r>
      <t xml:space="preserve">Razem pobrane opłaty </t>
    </r>
    <r>
      <rPr>
        <sz val="8"/>
        <color indexed="10"/>
        <rFont val="Arial"/>
        <family val="2"/>
      </rPr>
      <t>**</t>
    </r>
  </si>
  <si>
    <t>Ilość znaków</t>
  </si>
  <si>
    <t>Różnica</t>
  </si>
  <si>
    <t>pobr</t>
  </si>
  <si>
    <t>zdan</t>
  </si>
  <si>
    <t xml:space="preserve">znaku </t>
  </si>
  <si>
    <t>zwrotu</t>
  </si>
  <si>
    <t>dobrowolna na młodzież</t>
  </si>
  <si>
    <t>Opłata za niezdane zezwolenie</t>
  </si>
  <si>
    <t>Ilość zdanych zezwoleń w szt</t>
  </si>
  <si>
    <t>…………………………... dn  …….……… r.</t>
  </si>
  <si>
    <t>Instrukcja</t>
  </si>
  <si>
    <t>znaczków. Prawa strona arkusza będzie pokazywała aktualny stan znaczków w miarę ich ubywania.</t>
  </si>
  <si>
    <t>Program zliczy ilość wydanych nominałów a nie ich wartości.</t>
  </si>
  <si>
    <r>
      <rPr>
        <sz val="10"/>
        <color indexed="10"/>
        <rFont val="Arial"/>
        <family val="2"/>
      </rPr>
      <t>Zakładka Pob</t>
    </r>
    <r>
      <rPr>
        <sz val="10"/>
        <rFont val="Arial"/>
        <family val="2"/>
      </rPr>
      <t xml:space="preserve">  - arkusz magazynowy znaków wędkarskich. Po pobraniu znaczków z ZO wpisać ich ilości w odpowiednią kolumnę, oznaczając datę pobranie i ilość </t>
    </r>
  </si>
  <si>
    <t>Program przeznaczony dla skarbników kół, pomocny przy redystrybucji opłat wędkarskich. Formuły liczące zabezpieczone są hasłem.</t>
  </si>
  <si>
    <t>Program opracował Marek Harasim</t>
  </si>
  <si>
    <t>wpłata</t>
  </si>
  <si>
    <t>Odznaczony Złotą z wieńcami</t>
  </si>
  <si>
    <t>bezpł</t>
  </si>
  <si>
    <t>Odznaczony złotą z wieńcami</t>
  </si>
  <si>
    <t>Odznacz</t>
  </si>
  <si>
    <t>złotą z wie</t>
  </si>
  <si>
    <t>Koło PZW  ………………………………………</t>
  </si>
  <si>
    <t>Koło PZW ……………………………………..</t>
  </si>
  <si>
    <t xml:space="preserve">Członka uczest. </t>
  </si>
  <si>
    <r>
      <t xml:space="preserve">W przypadku promocji w druku wstawiamy nie wartość legitymacji  lecz ich ilość /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/. 1 wpisać również przy zdanym zezwoleniu. Program zliczy ilość wydanych nominałów nie </t>
    </r>
  </si>
  <si>
    <t>Opłata</t>
  </si>
  <si>
    <t>górska</t>
  </si>
  <si>
    <t>młodzież</t>
  </si>
  <si>
    <t>n zezwol</t>
  </si>
  <si>
    <t>złota</t>
  </si>
  <si>
    <t>Zdano</t>
  </si>
  <si>
    <t>z wień</t>
  </si>
  <si>
    <t>zezwo-</t>
  </si>
  <si>
    <t>lenie</t>
  </si>
  <si>
    <t xml:space="preserve">R O Z L I C Z E N I E   </t>
  </si>
  <si>
    <t>egzamin</t>
  </si>
  <si>
    <t xml:space="preserve">Pobrano z ZO </t>
  </si>
  <si>
    <r>
      <rPr>
        <sz val="10"/>
        <color indexed="10"/>
        <rFont val="Arial"/>
        <family val="2"/>
      </rPr>
      <t>Zakładka K1 do K8</t>
    </r>
    <r>
      <rPr>
        <sz val="10"/>
        <rFont val="Arial"/>
        <family val="2"/>
      </rPr>
      <t xml:space="preserve">  -  Rozliczenie przyjętych opłat. Każda z zakładek rejestruje 258 opłat. Można tą ilość jeszcze zwiększyć - kontakt telefoniczny 784 017 543. </t>
    </r>
  </si>
  <si>
    <t xml:space="preserve">Rejestrując przyjęte opłaty, automatycznie wypełniamy specyfikację  wpłaty gotówki do ZO. Każda wpłata kończy pracę na tym arkuszu, czyli rozliczając Wp1 kończymy przyjmować </t>
  </si>
  <si>
    <t>opłaty na arkusz K1. Wp2 odpowiada K2 itd..</t>
  </si>
  <si>
    <t xml:space="preserve">W kolumnie X rejestrujemy ewentualne dobrowolne wpłaty o ile koło podejmie taką decyzję, opłaty egzaminacyjne itd. Kwota dobrowolnej wpłaty  nie jest włączona do specyfikacji wpłaty /Wp/. </t>
  </si>
  <si>
    <r>
      <rPr>
        <sz val="10"/>
        <color indexed="10"/>
        <rFont val="Arial"/>
        <family val="2"/>
      </rPr>
      <t>Zakładka Wp1 do Wp8</t>
    </r>
    <r>
      <rPr>
        <sz val="10"/>
        <rFont val="Arial"/>
        <family val="2"/>
      </rPr>
      <t xml:space="preserve">  -  Specyfikacja do wpłaty oraz dane do raportu finansowego. F- 38 pobrane składki, F - 42 wpisowe, F - 45 udział koła w składce członkowskiej</t>
    </r>
  </si>
  <si>
    <r>
      <rPr>
        <b/>
        <sz val="10"/>
        <color indexed="10"/>
        <rFont val="Arial"/>
        <family val="2"/>
      </rPr>
      <t>F - 47</t>
    </r>
    <r>
      <rPr>
        <sz val="10"/>
        <rFont val="Arial"/>
        <family val="2"/>
      </rPr>
      <t xml:space="preserve"> kwota wpłaty do ZO po potrąceniu własnego udziału.</t>
    </r>
  </si>
  <si>
    <r>
      <rPr>
        <sz val="10"/>
        <color indexed="10"/>
        <rFont val="Arial"/>
        <family val="2"/>
      </rPr>
      <t>Zakładka Spec kon</t>
    </r>
    <r>
      <rPr>
        <sz val="10"/>
        <rFont val="Arial"/>
        <family val="2"/>
      </rPr>
      <t xml:space="preserve"> - Arkusz rozliczający znaczki po zakończeniu roku finansowego - rozliczenie końcowe. W kolorze czerwonym ilość znaczków do zwrotu do ZO.</t>
    </r>
  </si>
  <si>
    <r>
      <rPr>
        <sz val="10"/>
        <color indexed="10"/>
        <rFont val="Arial"/>
        <family val="2"/>
      </rPr>
      <t xml:space="preserve">Zakładka całość </t>
    </r>
    <r>
      <rPr>
        <sz val="10"/>
        <rFont val="Arial"/>
        <family val="2"/>
      </rPr>
      <t xml:space="preserve">- arkusz sortujący. Dane z arkuszy K1 - K8 na zasadach kopiuj - wklej, przenosimy do tego arkusza tworząc całość wpłat wędkarskich w kole.  Po wklejeniu wszystkich arkuszy </t>
    </r>
  </si>
  <si>
    <t>K1-K8 możemy za pomocą ikony umieszczonej przy wartości opłaty      w wierszu 9, sortować opłaty w kolumnach według nazwisk alfabetycznie lub według poszczególnych opłat</t>
  </si>
  <si>
    <t xml:space="preserve">W podsumowaniu tego arkusza mamy zsumowane wszystkie znaczki i kwoty za nie pobrane. </t>
  </si>
  <si>
    <t>skarbnika</t>
  </si>
  <si>
    <t>W dyspozycji</t>
  </si>
  <si>
    <t>ilość</t>
  </si>
  <si>
    <t>zezwol</t>
  </si>
  <si>
    <t>z reje-</t>
  </si>
  <si>
    <t>strem</t>
  </si>
  <si>
    <t xml:space="preserve">            REJESTR   C Z Ł O N K Ó W    KOŁA</t>
  </si>
  <si>
    <t xml:space="preserve">                                                                             według przyjętych opłat wędkarskich</t>
  </si>
  <si>
    <t xml:space="preserve">                                                                        za znaki wartościowe w ……………. roku</t>
  </si>
  <si>
    <t>Egzamin</t>
  </si>
  <si>
    <t>Dobr.</t>
  </si>
  <si>
    <t>młodz</t>
  </si>
  <si>
    <t>niezd</t>
  </si>
  <si>
    <t>Należy ją umieścić bezpośrednio w raporcie. Wpisując wartość dobrowolnej wpłaty  w okienku X-8 w miejsce ?, w podsumowaniu oprócz kwoty będziemy posiadali ilość  dobrowolnych wpłat, egzaminów itd.</t>
  </si>
  <si>
    <r>
      <t xml:space="preserve">W przypadku świadczenia </t>
    </r>
    <r>
      <rPr>
        <sz val="10"/>
        <color indexed="10"/>
        <rFont val="Arial"/>
        <family val="2"/>
      </rPr>
      <t>bezpł</t>
    </r>
    <r>
      <rPr>
        <sz val="10"/>
        <rFont val="Arial"/>
        <family val="2"/>
      </rPr>
      <t xml:space="preserve"> w druku wstawiamy nie wartość znaczka i legitymacji lecz ich ilość /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/. 1 również wpisujemy   przy zdanym zezwoleniu. </t>
    </r>
  </si>
  <si>
    <t>Majdan Zahorodyński</t>
  </si>
  <si>
    <t>Dopłata górska do wód nizinnych</t>
  </si>
  <si>
    <t>Majdan</t>
  </si>
  <si>
    <t>Zahorod</t>
  </si>
  <si>
    <t>Zahor</t>
  </si>
  <si>
    <t>za znaki wartościowe od dnia ……………………. do dnia .............................2019r.</t>
  </si>
  <si>
    <t xml:space="preserve">Rozliczenie pobranych znaków wartościowych, legitymacji wędkarskich w 2020 roku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</si>
</sst>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  <numFmt numFmtId="166" formatCode="#,##0\ &quot;zł&quot;"/>
    <numFmt numFmtId="167" formatCode="0.0%"/>
    <numFmt numFmtId="168" formatCode="#,##0.00\ &quot;zł&quot;"/>
    <numFmt numFmtId="169" formatCode="d/mm/yyyy"/>
  </numFmts>
  <fonts count="6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164" fontId="5" fillId="33" borderId="20" xfId="0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5" fillId="33" borderId="23" xfId="0" applyNumberFormat="1" applyFont="1" applyFill="1" applyBorder="1" applyAlignment="1" applyProtection="1">
      <alignment horizontal="right"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4" fontId="5" fillId="33" borderId="23" xfId="0" applyNumberFormat="1" applyFont="1" applyFill="1" applyBorder="1" applyAlignment="1" applyProtection="1">
      <alignment horizontal="righ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8" fillId="0" borderId="12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8" fillId="0" borderId="1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8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0" fillId="33" borderId="32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38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20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4" fillId="34" borderId="42" xfId="0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 locked="0"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" fillId="35" borderId="50" xfId="0" applyFont="1" applyFill="1" applyBorder="1" applyAlignment="1" applyProtection="1">
      <alignment horizontal="center"/>
      <protection/>
    </xf>
    <xf numFmtId="166" fontId="5" fillId="35" borderId="51" xfId="0" applyNumberFormat="1" applyFont="1" applyFill="1" applyBorder="1" applyAlignment="1" applyProtection="1">
      <alignment horizontal="right"/>
      <protection/>
    </xf>
    <xf numFmtId="0" fontId="5" fillId="35" borderId="52" xfId="0" applyFont="1" applyFill="1" applyBorder="1" applyAlignment="1" applyProtection="1">
      <alignment horizontal="center"/>
      <protection/>
    </xf>
    <xf numFmtId="166" fontId="5" fillId="35" borderId="53" xfId="0" applyNumberFormat="1" applyFont="1" applyFill="1" applyBorder="1" applyAlignment="1" applyProtection="1">
      <alignment horizontal="right"/>
      <protection/>
    </xf>
    <xf numFmtId="166" fontId="5" fillId="35" borderId="54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6" fontId="7" fillId="35" borderId="55" xfId="0" applyNumberFormat="1" applyFont="1" applyFill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166" fontId="7" fillId="35" borderId="55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/>
    </xf>
    <xf numFmtId="166" fontId="7" fillId="35" borderId="5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6" fontId="59" fillId="35" borderId="57" xfId="0" applyNumberFormat="1" applyFont="1" applyFill="1" applyBorder="1" applyAlignment="1" applyProtection="1">
      <alignment/>
      <protection/>
    </xf>
    <xf numFmtId="166" fontId="7" fillId="0" borderId="55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168" fontId="0" fillId="0" borderId="57" xfId="0" applyNumberFormat="1" applyBorder="1" applyAlignment="1" applyProtection="1">
      <alignment/>
      <protection/>
    </xf>
    <xf numFmtId="168" fontId="1" fillId="36" borderId="57" xfId="0" applyNumberFormat="1" applyFont="1" applyFill="1" applyBorder="1" applyAlignment="1" applyProtection="1">
      <alignment/>
      <protection/>
    </xf>
    <xf numFmtId="168" fontId="59" fillId="37" borderId="57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0" fontId="7" fillId="38" borderId="57" xfId="0" applyFont="1" applyFill="1" applyBorder="1" applyAlignment="1" applyProtection="1">
      <alignment horizontal="center" vertical="center"/>
      <protection/>
    </xf>
    <xf numFmtId="0" fontId="7" fillId="38" borderId="60" xfId="0" applyFont="1" applyFill="1" applyBorder="1" applyAlignment="1" applyProtection="1">
      <alignment horizontal="center" vertical="center"/>
      <protection/>
    </xf>
    <xf numFmtId="0" fontId="7" fillId="38" borderId="6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/>
    </xf>
    <xf numFmtId="0" fontId="5" fillId="35" borderId="64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 horizontal="center"/>
      <protection/>
    </xf>
    <xf numFmtId="166" fontId="5" fillId="0" borderId="66" xfId="0" applyNumberFormat="1" applyFont="1" applyFill="1" applyBorder="1" applyAlignment="1" applyProtection="1">
      <alignment horizontal="right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166" fontId="5" fillId="0" borderId="5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166" fontId="5" fillId="0" borderId="67" xfId="0" applyNumberFormat="1" applyFont="1" applyFill="1" applyBorder="1" applyAlignment="1" applyProtection="1">
      <alignment horizontal="right"/>
      <protection/>
    </xf>
    <xf numFmtId="166" fontId="60" fillId="0" borderId="57" xfId="0" applyNumberFormat="1" applyFont="1" applyFill="1" applyBorder="1" applyAlignment="1" applyProtection="1">
      <alignment/>
      <protection/>
    </xf>
    <xf numFmtId="166" fontId="60" fillId="0" borderId="57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center"/>
      <protection/>
    </xf>
    <xf numFmtId="0" fontId="5" fillId="33" borderId="33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33" borderId="68" xfId="0" applyFont="1" applyFill="1" applyBorder="1" applyAlignment="1">
      <alignment horizontal="center"/>
    </xf>
    <xf numFmtId="0" fontId="0" fillId="33" borderId="69" xfId="0" applyFill="1" applyBorder="1" applyAlignment="1">
      <alignment/>
    </xf>
    <xf numFmtId="0" fontId="0" fillId="33" borderId="63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3" xfId="0" applyFill="1" applyBorder="1" applyAlignment="1">
      <alignment horizontal="center"/>
    </xf>
    <xf numFmtId="0" fontId="0" fillId="0" borderId="70" xfId="0" applyNumberFormat="1" applyBorder="1" applyAlignment="1" applyProtection="1">
      <alignment horizontal="right"/>
      <protection locked="0"/>
    </xf>
    <xf numFmtId="0" fontId="0" fillId="0" borderId="66" xfId="0" applyFont="1" applyBorder="1" applyAlignment="1" applyProtection="1">
      <alignment horizontal="right"/>
      <protection locked="0"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71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38" borderId="72" xfId="0" applyNumberFormat="1" applyFill="1" applyBorder="1" applyAlignment="1">
      <alignment/>
    </xf>
    <xf numFmtId="0" fontId="0" fillId="38" borderId="73" xfId="0" applyFill="1" applyBorder="1" applyAlignment="1">
      <alignment/>
    </xf>
    <xf numFmtId="0" fontId="0" fillId="38" borderId="48" xfId="0" applyFill="1" applyBorder="1" applyAlignment="1">
      <alignment/>
    </xf>
    <xf numFmtId="0" fontId="3" fillId="38" borderId="74" xfId="0" applyFont="1" applyFill="1" applyBorder="1" applyAlignment="1">
      <alignment horizontal="center"/>
    </xf>
    <xf numFmtId="0" fontId="0" fillId="38" borderId="75" xfId="0" applyFont="1" applyFill="1" applyBorder="1" applyAlignment="1">
      <alignment horizontal="center" vertical="center"/>
    </xf>
    <xf numFmtId="0" fontId="0" fillId="39" borderId="62" xfId="0" applyFont="1" applyFill="1" applyBorder="1" applyAlignment="1">
      <alignment vertical="center"/>
    </xf>
    <xf numFmtId="0" fontId="0" fillId="38" borderId="76" xfId="0" applyNumberFormat="1" applyFill="1" applyBorder="1" applyAlignment="1">
      <alignment/>
    </xf>
    <xf numFmtId="0" fontId="0" fillId="38" borderId="56" xfId="0" applyFill="1" applyBorder="1" applyAlignment="1">
      <alignment/>
    </xf>
    <xf numFmtId="0" fontId="0" fillId="38" borderId="77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5" fillId="39" borderId="63" xfId="0" applyFont="1" applyFill="1" applyBorder="1" applyAlignment="1">
      <alignment horizontal="center" vertical="center"/>
    </xf>
    <xf numFmtId="0" fontId="3" fillId="38" borderId="56" xfId="0" applyFont="1" applyFill="1" applyBorder="1" applyAlignment="1">
      <alignment/>
    </xf>
    <xf numFmtId="0" fontId="5" fillId="38" borderId="78" xfId="0" applyFont="1" applyFill="1" applyBorder="1" applyAlignment="1">
      <alignment/>
    </xf>
    <xf numFmtId="0" fontId="5" fillId="38" borderId="79" xfId="0" applyFont="1" applyFill="1" applyBorder="1" applyAlignment="1">
      <alignment/>
    </xf>
    <xf numFmtId="0" fontId="5" fillId="38" borderId="80" xfId="0" applyFont="1" applyFill="1" applyBorder="1" applyAlignment="1">
      <alignment/>
    </xf>
    <xf numFmtId="0" fontId="5" fillId="38" borderId="81" xfId="0" applyFont="1" applyFill="1" applyBorder="1" applyAlignment="1">
      <alignment horizontal="center"/>
    </xf>
    <xf numFmtId="0" fontId="5" fillId="38" borderId="79" xfId="0" applyFont="1" applyFill="1" applyBorder="1" applyAlignment="1">
      <alignment horizontal="center"/>
    </xf>
    <xf numFmtId="0" fontId="5" fillId="38" borderId="81" xfId="0" applyFont="1" applyFill="1" applyBorder="1" applyAlignment="1">
      <alignment/>
    </xf>
    <xf numFmtId="0" fontId="0" fillId="38" borderId="76" xfId="0" applyFill="1" applyBorder="1" applyAlignment="1">
      <alignment/>
    </xf>
    <xf numFmtId="0" fontId="0" fillId="39" borderId="63" xfId="0" applyFont="1" applyFill="1" applyBorder="1" applyAlignment="1">
      <alignment horizontal="center"/>
    </xf>
    <xf numFmtId="0" fontId="0" fillId="38" borderId="76" xfId="0" applyFill="1" applyBorder="1" applyAlignment="1">
      <alignment horizontal="center"/>
    </xf>
    <xf numFmtId="0" fontId="0" fillId="38" borderId="56" xfId="0" applyFill="1" applyBorder="1" applyAlignment="1">
      <alignment horizontal="center"/>
    </xf>
    <xf numFmtId="0" fontId="13" fillId="38" borderId="56" xfId="0" applyFont="1" applyFill="1" applyBorder="1" applyAlignment="1">
      <alignment horizontal="center"/>
    </xf>
    <xf numFmtId="0" fontId="0" fillId="38" borderId="82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" fillId="38" borderId="56" xfId="0" applyFont="1" applyFill="1" applyBorder="1" applyAlignment="1">
      <alignment horizontal="center"/>
    </xf>
    <xf numFmtId="0" fontId="0" fillId="38" borderId="63" xfId="0" applyFill="1" applyBorder="1" applyAlignment="1">
      <alignment horizontal="center"/>
    </xf>
    <xf numFmtId="0" fontId="0" fillId="38" borderId="83" xfId="0" applyFill="1" applyBorder="1" applyAlignment="1">
      <alignment horizontal="center"/>
    </xf>
    <xf numFmtId="0" fontId="0" fillId="39" borderId="63" xfId="0" applyFill="1" applyBorder="1" applyAlignment="1">
      <alignment horizontal="center"/>
    </xf>
    <xf numFmtId="0" fontId="0" fillId="38" borderId="0" xfId="0" applyFont="1" applyFill="1" applyBorder="1" applyAlignment="1" applyProtection="1">
      <alignment horizontal="center"/>
      <protection locked="0"/>
    </xf>
    <xf numFmtId="0" fontId="61" fillId="38" borderId="76" xfId="0" applyFont="1" applyFill="1" applyBorder="1" applyAlignment="1">
      <alignment horizontal="center"/>
    </xf>
    <xf numFmtId="0" fontId="61" fillId="38" borderId="56" xfId="0" applyFont="1" applyFill="1" applyBorder="1" applyAlignment="1">
      <alignment horizontal="center"/>
    </xf>
    <xf numFmtId="0" fontId="61" fillId="38" borderId="82" xfId="0" applyFont="1" applyFill="1" applyBorder="1" applyAlignment="1">
      <alignment horizontal="center"/>
    </xf>
    <xf numFmtId="0" fontId="61" fillId="38" borderId="0" xfId="0" applyFont="1" applyFill="1" applyBorder="1" applyAlignment="1">
      <alignment horizontal="center"/>
    </xf>
    <xf numFmtId="0" fontId="61" fillId="38" borderId="63" xfId="0" applyFont="1" applyFill="1" applyBorder="1" applyAlignment="1">
      <alignment horizontal="center"/>
    </xf>
    <xf numFmtId="0" fontId="61" fillId="38" borderId="83" xfId="0" applyFont="1" applyFill="1" applyBorder="1" applyAlignment="1">
      <alignment horizontal="center"/>
    </xf>
    <xf numFmtId="0" fontId="0" fillId="38" borderId="55" xfId="0" applyNumberFormat="1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85" xfId="0" applyFill="1" applyBorder="1" applyAlignment="1">
      <alignment/>
    </xf>
    <xf numFmtId="0" fontId="0" fillId="38" borderId="86" xfId="0" applyFill="1" applyBorder="1" applyAlignment="1">
      <alignment horizontal="center"/>
    </xf>
    <xf numFmtId="0" fontId="0" fillId="38" borderId="55" xfId="0" applyFill="1" applyBorder="1" applyAlignment="1">
      <alignment/>
    </xf>
    <xf numFmtId="0" fontId="0" fillId="38" borderId="61" xfId="0" applyFill="1" applyBorder="1" applyAlignment="1">
      <alignment/>
    </xf>
    <xf numFmtId="0" fontId="0" fillId="38" borderId="86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87" xfId="0" applyFill="1" applyBorder="1" applyAlignment="1">
      <alignment/>
    </xf>
    <xf numFmtId="0" fontId="0" fillId="39" borderId="64" xfId="0" applyFill="1" applyBorder="1" applyAlignment="1">
      <alignment/>
    </xf>
    <xf numFmtId="0" fontId="0" fillId="0" borderId="70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38" borderId="88" xfId="0" applyFill="1" applyBorder="1" applyAlignment="1">
      <alignment horizontal="center"/>
    </xf>
    <xf numFmtId="0" fontId="0" fillId="39" borderId="89" xfId="0" applyFill="1" applyBorder="1" applyAlignment="1" applyProtection="1">
      <alignment horizontal="center"/>
      <protection locked="0"/>
    </xf>
    <xf numFmtId="0" fontId="14" fillId="40" borderId="90" xfId="0" applyNumberFormat="1" applyFont="1" applyFill="1" applyBorder="1" applyAlignment="1">
      <alignment horizontal="center"/>
    </xf>
    <xf numFmtId="0" fontId="14" fillId="40" borderId="90" xfId="0" applyFont="1" applyFill="1" applyBorder="1" applyAlignment="1">
      <alignment horizontal="center"/>
    </xf>
    <xf numFmtId="0" fontId="1" fillId="40" borderId="91" xfId="0" applyFont="1" applyFill="1" applyBorder="1" applyAlignment="1">
      <alignment horizontal="right"/>
    </xf>
    <xf numFmtId="0" fontId="1" fillId="40" borderId="92" xfId="0" applyFont="1" applyFill="1" applyBorder="1" applyAlignment="1">
      <alignment horizontal="center" vertical="center"/>
    </xf>
    <xf numFmtId="0" fontId="0" fillId="40" borderId="93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59" xfId="0" applyFill="1" applyBorder="1" applyAlignment="1">
      <alignment horizontal="center"/>
    </xf>
    <xf numFmtId="0" fontId="0" fillId="40" borderId="72" xfId="0" applyFill="1" applyBorder="1" applyAlignment="1">
      <alignment horizontal="center"/>
    </xf>
    <xf numFmtId="0" fontId="1" fillId="41" borderId="94" xfId="0" applyFont="1" applyFill="1" applyBorder="1" applyAlignment="1">
      <alignment horizontal="center"/>
    </xf>
    <xf numFmtId="0" fontId="14" fillId="40" borderId="91" xfId="0" applyFont="1" applyFill="1" applyBorder="1" applyAlignment="1">
      <alignment horizontal="center"/>
    </xf>
    <xf numFmtId="0" fontId="1" fillId="40" borderId="95" xfId="0" applyFont="1" applyFill="1" applyBorder="1" applyAlignment="1">
      <alignment horizontal="right"/>
    </xf>
    <xf numFmtId="0" fontId="1" fillId="40" borderId="96" xfId="0" applyFont="1" applyFill="1" applyBorder="1" applyAlignment="1">
      <alignment horizontal="center" vertical="center"/>
    </xf>
    <xf numFmtId="0" fontId="1" fillId="41" borderId="97" xfId="0" applyFont="1" applyFill="1" applyBorder="1" applyAlignment="1">
      <alignment horizontal="center"/>
    </xf>
    <xf numFmtId="0" fontId="1" fillId="41" borderId="90" xfId="0" applyFont="1" applyFill="1" applyBorder="1" applyAlignment="1">
      <alignment horizontal="center"/>
    </xf>
    <xf numFmtId="0" fontId="1" fillId="40" borderId="90" xfId="0" applyFont="1" applyFill="1" applyBorder="1" applyAlignment="1">
      <alignment horizontal="center"/>
    </xf>
    <xf numFmtId="0" fontId="0" fillId="41" borderId="94" xfId="0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" fillId="38" borderId="63" xfId="0" applyFont="1" applyFill="1" applyBorder="1" applyAlignment="1">
      <alignment/>
    </xf>
    <xf numFmtId="0" fontId="5" fillId="38" borderId="90" xfId="0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5" fillId="38" borderId="75" xfId="0" applyFont="1" applyFill="1" applyBorder="1" applyAlignment="1">
      <alignment horizontal="center"/>
    </xf>
    <xf numFmtId="0" fontId="5" fillId="38" borderId="96" xfId="0" applyFont="1" applyFill="1" applyBorder="1" applyAlignment="1">
      <alignment horizontal="center"/>
    </xf>
    <xf numFmtId="0" fontId="61" fillId="38" borderId="57" xfId="0" applyFont="1" applyFill="1" applyBorder="1" applyAlignment="1">
      <alignment horizontal="center"/>
    </xf>
    <xf numFmtId="0" fontId="60" fillId="0" borderId="66" xfId="0" applyFont="1" applyFill="1" applyBorder="1" applyAlignment="1" applyProtection="1">
      <alignment horizontal="center"/>
      <protection/>
    </xf>
    <xf numFmtId="0" fontId="60" fillId="0" borderId="52" xfId="0" applyFont="1" applyFill="1" applyBorder="1" applyAlignment="1" applyProtection="1">
      <alignment horizontal="center"/>
      <protection/>
    </xf>
    <xf numFmtId="0" fontId="61" fillId="33" borderId="20" xfId="0" applyFont="1" applyFill="1" applyBorder="1" applyAlignment="1" applyProtection="1">
      <alignment horizontal="center"/>
      <protection/>
    </xf>
    <xf numFmtId="0" fontId="61" fillId="33" borderId="23" xfId="0" applyFont="1" applyFill="1" applyBorder="1" applyAlignment="1" applyProtection="1">
      <alignment horizontal="center"/>
      <protection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164" fontId="5" fillId="33" borderId="99" xfId="0" applyNumberFormat="1" applyFont="1" applyFill="1" applyBorder="1" applyAlignment="1" applyProtection="1">
      <alignment horizontal="right"/>
      <protection/>
    </xf>
    <xf numFmtId="0" fontId="61" fillId="33" borderId="100" xfId="0" applyFont="1" applyFill="1" applyBorder="1" applyAlignment="1" applyProtection="1">
      <alignment horizontal="center"/>
      <protection/>
    </xf>
    <xf numFmtId="0" fontId="61" fillId="33" borderId="101" xfId="0" applyFont="1" applyFill="1" applyBorder="1" applyAlignment="1" applyProtection="1">
      <alignment horizontal="center"/>
      <protection/>
    </xf>
    <xf numFmtId="0" fontId="61" fillId="33" borderId="102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3" borderId="28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0" fillId="38" borderId="75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" fillId="33" borderId="98" xfId="0" applyFont="1" applyFill="1" applyBorder="1" applyAlignment="1" applyProtection="1">
      <alignment horizontal="center"/>
      <protection/>
    </xf>
    <xf numFmtId="0" fontId="0" fillId="34" borderId="104" xfId="0" applyFill="1" applyBorder="1" applyAlignment="1" applyProtection="1">
      <alignment/>
      <protection/>
    </xf>
    <xf numFmtId="0" fontId="0" fillId="34" borderId="105" xfId="0" applyFill="1" applyBorder="1" applyAlignment="1" applyProtection="1">
      <alignment/>
      <protection/>
    </xf>
    <xf numFmtId="0" fontId="0" fillId="34" borderId="101" xfId="0" applyFill="1" applyBorder="1" applyAlignment="1" applyProtection="1">
      <alignment/>
      <protection/>
    </xf>
    <xf numFmtId="0" fontId="0" fillId="34" borderId="102" xfId="0" applyFont="1" applyFill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/>
      <protection/>
    </xf>
    <xf numFmtId="0" fontId="0" fillId="34" borderId="104" xfId="0" applyFont="1" applyFill="1" applyBorder="1" applyAlignment="1" applyProtection="1">
      <alignment/>
      <protection/>
    </xf>
    <xf numFmtId="0" fontId="0" fillId="34" borderId="105" xfId="0" applyFont="1" applyFill="1" applyBorder="1" applyAlignment="1" applyProtection="1">
      <alignment/>
      <protection/>
    </xf>
    <xf numFmtId="0" fontId="0" fillId="34" borderId="101" xfId="0" applyFont="1" applyFill="1" applyBorder="1" applyAlignment="1" applyProtection="1">
      <alignment/>
      <protection/>
    </xf>
    <xf numFmtId="0" fontId="1" fillId="33" borderId="98" xfId="0" applyFont="1" applyFill="1" applyBorder="1" applyAlignment="1" applyProtection="1">
      <alignment horizontal="center" vertical="center"/>
      <protection/>
    </xf>
    <xf numFmtId="0" fontId="0" fillId="34" borderId="100" xfId="0" applyFont="1" applyFill="1" applyBorder="1" applyAlignment="1" applyProtection="1">
      <alignment/>
      <protection/>
    </xf>
    <xf numFmtId="0" fontId="0" fillId="34" borderId="102" xfId="0" applyFont="1" applyFill="1" applyBorder="1" applyAlignment="1" applyProtection="1">
      <alignment/>
      <protection/>
    </xf>
    <xf numFmtId="0" fontId="0" fillId="34" borderId="100" xfId="0" applyFill="1" applyBorder="1" applyAlignment="1" applyProtection="1">
      <alignment/>
      <protection/>
    </xf>
    <xf numFmtId="0" fontId="0" fillId="34" borderId="102" xfId="0" applyFont="1" applyFill="1" applyBorder="1" applyAlignment="1" applyProtection="1">
      <alignment horizontal="right" vertical="center"/>
      <protection/>
    </xf>
    <xf numFmtId="0" fontId="0" fillId="34" borderId="102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0" fillId="34" borderId="107" xfId="0" applyFill="1" applyBorder="1" applyAlignment="1" applyProtection="1">
      <alignment/>
      <protection/>
    </xf>
    <xf numFmtId="0" fontId="0" fillId="34" borderId="100" xfId="0" applyFont="1" applyFill="1" applyBorder="1" applyAlignment="1" applyProtection="1">
      <alignment horizontal="right" vertical="center"/>
      <protection/>
    </xf>
    <xf numFmtId="0" fontId="5" fillId="38" borderId="62" xfId="0" applyFont="1" applyFill="1" applyBorder="1" applyAlignment="1">
      <alignment horizontal="center"/>
    </xf>
    <xf numFmtId="0" fontId="5" fillId="35" borderId="108" xfId="0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 applyProtection="1">
      <alignment horizontal="center" vertical="center"/>
      <protection/>
    </xf>
    <xf numFmtId="0" fontId="5" fillId="35" borderId="110" xfId="0" applyFont="1" applyFill="1" applyBorder="1" applyAlignment="1" applyProtection="1">
      <alignment horizontal="center"/>
      <protection/>
    </xf>
    <xf numFmtId="0" fontId="5" fillId="35" borderId="77" xfId="0" applyFont="1" applyFill="1" applyBorder="1" applyAlignment="1" applyProtection="1">
      <alignment horizontal="center" vertical="center"/>
      <protection/>
    </xf>
    <xf numFmtId="0" fontId="5" fillId="35" borderId="82" xfId="0" applyFont="1" applyFill="1" applyBorder="1" applyAlignment="1" applyProtection="1">
      <alignment horizontal="center" vertical="center"/>
      <protection/>
    </xf>
    <xf numFmtId="166" fontId="7" fillId="35" borderId="64" xfId="0" applyNumberFormat="1" applyFont="1" applyFill="1" applyBorder="1" applyAlignment="1" applyProtection="1">
      <alignment horizontal="right"/>
      <protection/>
    </xf>
    <xf numFmtId="0" fontId="5" fillId="33" borderId="57" xfId="0" applyFont="1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87" xfId="0" applyFill="1" applyBorder="1" applyAlignment="1">
      <alignment/>
    </xf>
    <xf numFmtId="0" fontId="5" fillId="33" borderId="63" xfId="0" applyFont="1" applyFill="1" applyBorder="1" applyAlignment="1">
      <alignment/>
    </xf>
    <xf numFmtId="0" fontId="5" fillId="33" borderId="83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5" fillId="33" borderId="90" xfId="0" applyFont="1" applyFill="1" applyBorder="1" applyAlignment="1">
      <alignment horizontal="center"/>
    </xf>
    <xf numFmtId="0" fontId="5" fillId="33" borderId="75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0" borderId="111" xfId="0" applyNumberFormat="1" applyBorder="1" applyAlignment="1" applyProtection="1">
      <alignment horizontal="right"/>
      <protection locked="0"/>
    </xf>
    <xf numFmtId="0" fontId="0" fillId="0" borderId="112" xfId="0" applyFont="1" applyBorder="1" applyAlignment="1" applyProtection="1">
      <alignment horizontal="left"/>
      <protection locked="0"/>
    </xf>
    <xf numFmtId="0" fontId="0" fillId="0" borderId="113" xfId="0" applyFont="1" applyBorder="1" applyAlignment="1" applyProtection="1">
      <alignment horizontal="right"/>
      <protection locked="0"/>
    </xf>
    <xf numFmtId="0" fontId="0" fillId="0" borderId="111" xfId="0" applyBorder="1" applyAlignment="1" applyProtection="1">
      <alignment horizontal="center"/>
      <protection locked="0"/>
    </xf>
    <xf numFmtId="0" fontId="0" fillId="0" borderId="112" xfId="0" applyFont="1" applyBorder="1" applyAlignment="1" applyProtection="1">
      <alignment horizontal="right"/>
      <protection locked="0"/>
    </xf>
    <xf numFmtId="0" fontId="0" fillId="0" borderId="114" xfId="0" applyBorder="1" applyAlignment="1" applyProtection="1">
      <alignment horizontal="center"/>
      <protection locked="0"/>
    </xf>
    <xf numFmtId="0" fontId="0" fillId="42" borderId="115" xfId="0" applyFill="1" applyBorder="1" applyAlignment="1" applyProtection="1">
      <alignment horizontal="center"/>
      <protection locked="0"/>
    </xf>
    <xf numFmtId="0" fontId="0" fillId="0" borderId="112" xfId="0" applyNumberFormat="1" applyFont="1" applyBorder="1" applyAlignment="1" applyProtection="1">
      <alignment horizontal="right"/>
      <protection locked="0"/>
    </xf>
    <xf numFmtId="0" fontId="0" fillId="0" borderId="116" xfId="0" applyBorder="1" applyAlignment="1" applyProtection="1">
      <alignment horizontal="center"/>
      <protection locked="0"/>
    </xf>
    <xf numFmtId="0" fontId="0" fillId="0" borderId="117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33" borderId="120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12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12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0" fontId="1" fillId="33" borderId="55" xfId="0" applyFont="1" applyFill="1" applyBorder="1" applyAlignment="1" applyProtection="1">
      <alignment horizontal="center"/>
      <protection/>
    </xf>
    <xf numFmtId="0" fontId="1" fillId="33" borderId="87" xfId="0" applyFont="1" applyFill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6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3" xfId="0" applyFont="1" applyBorder="1" applyAlignment="1" applyProtection="1">
      <alignment horizontal="left" vertical="center"/>
      <protection/>
    </xf>
    <xf numFmtId="0" fontId="0" fillId="0" borderId="123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3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65" fontId="9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164" fontId="10" fillId="34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0" fillId="34" borderId="12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2" fillId="38" borderId="72" xfId="0" applyFont="1" applyFill="1" applyBorder="1" applyAlignment="1">
      <alignment horizontal="center" vertical="center"/>
    </xf>
    <xf numFmtId="0" fontId="18" fillId="38" borderId="74" xfId="0" applyFont="1" applyFill="1" applyBorder="1" applyAlignment="1">
      <alignment horizontal="center" vertical="center"/>
    </xf>
    <xf numFmtId="0" fontId="18" fillId="38" borderId="121" xfId="0" applyFont="1" applyFill="1" applyBorder="1" applyAlignment="1">
      <alignment horizontal="center" vertical="center"/>
    </xf>
    <xf numFmtId="0" fontId="18" fillId="38" borderId="88" xfId="0" applyFont="1" applyFill="1" applyBorder="1" applyAlignment="1">
      <alignment horizontal="center" vertical="center"/>
    </xf>
    <xf numFmtId="0" fontId="18" fillId="38" borderId="124" xfId="0" applyFont="1" applyFill="1" applyBorder="1" applyAlignment="1">
      <alignment horizontal="center" vertical="center"/>
    </xf>
    <xf numFmtId="0" fontId="18" fillId="38" borderId="125" xfId="0" applyFont="1" applyFill="1" applyBorder="1" applyAlignment="1">
      <alignment horizontal="center" vertical="center"/>
    </xf>
    <xf numFmtId="0" fontId="0" fillId="38" borderId="74" xfId="0" applyFont="1" applyFill="1" applyBorder="1" applyAlignment="1">
      <alignment horizontal="center" vertical="center"/>
    </xf>
    <xf numFmtId="0" fontId="0" fillId="38" borderId="124" xfId="0" applyFont="1" applyFill="1" applyBorder="1" applyAlignment="1">
      <alignment horizontal="center" vertical="center"/>
    </xf>
    <xf numFmtId="0" fontId="0" fillId="38" borderId="72" xfId="0" applyFont="1" applyFill="1" applyBorder="1" applyAlignment="1">
      <alignment horizontal="center" vertical="center"/>
    </xf>
    <xf numFmtId="0" fontId="0" fillId="38" borderId="121" xfId="0" applyFont="1" applyFill="1" applyBorder="1" applyAlignment="1">
      <alignment horizontal="center" vertical="center"/>
    </xf>
    <xf numFmtId="0" fontId="0" fillId="38" borderId="88" xfId="0" applyFont="1" applyFill="1" applyBorder="1" applyAlignment="1">
      <alignment horizontal="center" vertical="center"/>
    </xf>
    <xf numFmtId="0" fontId="0" fillId="38" borderId="125" xfId="0" applyFont="1" applyFill="1" applyBorder="1" applyAlignment="1">
      <alignment horizontal="center" vertical="center"/>
    </xf>
    <xf numFmtId="0" fontId="0" fillId="38" borderId="74" xfId="0" applyFont="1" applyFill="1" applyBorder="1" applyAlignment="1">
      <alignment horizontal="center"/>
    </xf>
    <xf numFmtId="0" fontId="0" fillId="38" borderId="72" xfId="0" applyFont="1" applyFill="1" applyBorder="1" applyAlignment="1">
      <alignment horizontal="center"/>
    </xf>
    <xf numFmtId="0" fontId="0" fillId="38" borderId="90" xfId="0" applyFont="1" applyFill="1" applyBorder="1" applyAlignment="1">
      <alignment horizontal="center" vertical="center"/>
    </xf>
    <xf numFmtId="0" fontId="0" fillId="38" borderId="95" xfId="0" applyFont="1" applyFill="1" applyBorder="1" applyAlignment="1">
      <alignment horizontal="center" vertical="center"/>
    </xf>
    <xf numFmtId="0" fontId="0" fillId="38" borderId="75" xfId="0" applyFont="1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0" fontId="3" fillId="38" borderId="76" xfId="0" applyFont="1" applyFill="1" applyBorder="1" applyAlignment="1">
      <alignment horizontal="center"/>
    </xf>
    <xf numFmtId="0" fontId="3" fillId="38" borderId="83" xfId="0" applyFont="1" applyFill="1" applyBorder="1" applyAlignment="1">
      <alignment horizontal="center"/>
    </xf>
    <xf numFmtId="0" fontId="3" fillId="38" borderId="88" xfId="0" applyFont="1" applyFill="1" applyBorder="1" applyAlignment="1">
      <alignment horizontal="center"/>
    </xf>
    <xf numFmtId="0" fontId="3" fillId="38" borderId="124" xfId="0" applyFont="1" applyFill="1" applyBorder="1" applyAlignment="1">
      <alignment horizontal="center"/>
    </xf>
    <xf numFmtId="0" fontId="3" fillId="38" borderId="125" xfId="0" applyFont="1" applyFill="1" applyBorder="1" applyAlignment="1">
      <alignment horizontal="center"/>
    </xf>
    <xf numFmtId="0" fontId="0" fillId="38" borderId="12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166" fontId="1" fillId="35" borderId="97" xfId="0" applyNumberFormat="1" applyFont="1" applyFill="1" applyBorder="1" applyAlignment="1" applyProtection="1">
      <alignment horizontal="right"/>
      <protection/>
    </xf>
    <xf numFmtId="166" fontId="1" fillId="35" borderId="96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83" xfId="0" applyFont="1" applyBorder="1" applyAlignment="1" applyProtection="1">
      <alignment horizontal="right"/>
      <protection/>
    </xf>
    <xf numFmtId="0" fontId="0" fillId="0" borderId="126" xfId="0" applyBorder="1" applyAlignment="1" applyProtection="1">
      <alignment horizontal="center"/>
      <protection/>
    </xf>
    <xf numFmtId="0" fontId="7" fillId="35" borderId="93" xfId="0" applyFont="1" applyFill="1" applyBorder="1" applyAlignment="1" applyProtection="1">
      <alignment horizontal="center" vertical="center"/>
      <protection/>
    </xf>
    <xf numFmtId="0" fontId="7" fillId="35" borderId="127" xfId="0" applyFont="1" applyFill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38" borderId="90" xfId="0" applyFont="1" applyFill="1" applyBorder="1" applyAlignment="1" applyProtection="1">
      <alignment horizontal="center" vertical="center"/>
      <protection/>
    </xf>
    <xf numFmtId="0" fontId="7" fillId="38" borderId="75" xfId="0" applyFont="1" applyFill="1" applyBorder="1" applyAlignment="1" applyProtection="1">
      <alignment horizontal="center" vertical="center"/>
      <protection/>
    </xf>
    <xf numFmtId="0" fontId="7" fillId="38" borderId="93" xfId="0" applyFont="1" applyFill="1" applyBorder="1" applyAlignment="1" applyProtection="1">
      <alignment horizontal="center" vertical="center"/>
      <protection/>
    </xf>
    <xf numFmtId="0" fontId="7" fillId="38" borderId="1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2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0" xfId="0" applyFont="1" applyBorder="1" applyAlignment="1" applyProtection="1">
      <alignment horizontal="left"/>
      <protection locked="0"/>
    </xf>
    <xf numFmtId="0" fontId="19" fillId="33" borderId="22" xfId="0" applyFont="1" applyFill="1" applyBorder="1" applyAlignment="1">
      <alignment horizontal="center" vertical="center"/>
    </xf>
    <xf numFmtId="0" fontId="0" fillId="33" borderId="12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30" xfId="0" applyFill="1" applyBorder="1" applyAlignment="1">
      <alignment horizontal="center" vertical="center"/>
    </xf>
    <xf numFmtId="0" fontId="0" fillId="33" borderId="1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16</xdr:row>
      <xdr:rowOff>47625</xdr:rowOff>
    </xdr:from>
    <xdr:to>
      <xdr:col>6</xdr:col>
      <xdr:colOff>342900</xdr:colOff>
      <xdr:row>17</xdr:row>
      <xdr:rowOff>0</xdr:rowOff>
    </xdr:to>
    <xdr:sp>
      <xdr:nvSpPr>
        <xdr:cNvPr id="1" name="Schemat blokowy: scalanie 1"/>
        <xdr:cNvSpPr>
          <a:spLocks/>
        </xdr:cNvSpPr>
      </xdr:nvSpPr>
      <xdr:spPr>
        <a:xfrm>
          <a:off x="3857625" y="2733675"/>
          <a:ext cx="142875" cy="1143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9"/>
  <sheetViews>
    <sheetView zoomScalePageLayoutView="0" workbookViewId="0" topLeftCell="A227">
      <selection activeCell="K240" sqref="K240"/>
    </sheetView>
  </sheetViews>
  <sheetFormatPr defaultColWidth="9.140625" defaultRowHeight="12.75"/>
  <cols>
    <col min="1" max="1" width="4.57421875" style="0" customWidth="1"/>
  </cols>
  <sheetData>
    <row r="1" ht="12.75">
      <c r="A1" s="1"/>
    </row>
    <row r="2" ht="12.75">
      <c r="A2" s="1"/>
    </row>
    <row r="3" ht="12.75">
      <c r="A3" s="2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I40" sqref="I40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I37" sqref="I37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J38" sqref="J38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9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2">
      <selection activeCell="G46" sqref="G46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'K1'!$E$269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'K1'!$F$269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'K1'!$G$269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'K1'!$H$269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'K1'!$I$269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'K1'!$N$269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'K1'!$O$269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'K1'!$P$269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'K1'!$Q$269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'K1'!$R$269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'K1'!$S$269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'K1'!$T$269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'K1'!$U$269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'K1'!$V$269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'K1'!$L$269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'K1'!$M$269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'K1'!$W$269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'K1'!$X$269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'K1'!$AA$269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'K1'!$J$269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'K1'!$K$269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1:D1"/>
    <mergeCell ref="E1:G1"/>
    <mergeCell ref="A2:F2"/>
    <mergeCell ref="A3:F3"/>
    <mergeCell ref="A4:O4"/>
    <mergeCell ref="D6:F6"/>
    <mergeCell ref="A7:C7"/>
    <mergeCell ref="D7:D8"/>
    <mergeCell ref="A8:C8"/>
    <mergeCell ref="A9:C9"/>
    <mergeCell ref="A10:C10"/>
    <mergeCell ref="A11:C11"/>
    <mergeCell ref="A12:C12"/>
    <mergeCell ref="A13:C13"/>
    <mergeCell ref="D14:E14"/>
    <mergeCell ref="A15:D15"/>
    <mergeCell ref="A16:C16"/>
    <mergeCell ref="A17:C17"/>
    <mergeCell ref="A18:C18"/>
    <mergeCell ref="D19:E19"/>
    <mergeCell ref="A20:D20"/>
    <mergeCell ref="A21:C21"/>
    <mergeCell ref="A22:C22"/>
    <mergeCell ref="A23:C23"/>
    <mergeCell ref="A24:C24"/>
    <mergeCell ref="D25:E25"/>
    <mergeCell ref="A26:C26"/>
    <mergeCell ref="A27:C27"/>
    <mergeCell ref="A28:C28"/>
    <mergeCell ref="A29:C29"/>
    <mergeCell ref="A30:C30"/>
    <mergeCell ref="A31:C31"/>
    <mergeCell ref="C33:E33"/>
    <mergeCell ref="A34:F34"/>
    <mergeCell ref="A35:C35"/>
    <mergeCell ref="A36:C36"/>
    <mergeCell ref="A37:C37"/>
    <mergeCell ref="A38:C38"/>
    <mergeCell ref="D38:E38"/>
    <mergeCell ref="D39:E39"/>
    <mergeCell ref="A40:C40"/>
    <mergeCell ref="A41:C41"/>
    <mergeCell ref="A42:C42"/>
    <mergeCell ref="D43:E43"/>
    <mergeCell ref="B45:C45"/>
    <mergeCell ref="E45:F45"/>
    <mergeCell ref="H45:L45"/>
    <mergeCell ref="B46:D46"/>
    <mergeCell ref="A53:C53"/>
    <mergeCell ref="B47:D47"/>
    <mergeCell ref="B48:D48"/>
    <mergeCell ref="A49:F49"/>
    <mergeCell ref="A50:B50"/>
    <mergeCell ref="A51:F51"/>
    <mergeCell ref="A52:C52"/>
    <mergeCell ref="E52:F52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5">
      <selection activeCell="H45" sqref="H45:L45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'K2'!$E$269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'K2'!$F$269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'K2'!$G$269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'K2'!$H$269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'K2'!$I$269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'K2'!$N$269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'K2'!$O$269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'K2'!$P$269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'K2'!$Q$269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'K2'!$R$269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'K2'!$S$269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'K2'!$T$269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'K2'!$U$269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'K2'!$V$269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'K2'!$L$269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'K2'!$M$269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'K2'!$W$269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'K2'!$X$269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'K2'!$AA$269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'K2'!$J$269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'K2'!$K$269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5">
      <selection activeCell="I38" sqref="I38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'K3'!$E$269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'K3'!$F$269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'K3'!$G$269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'K3'!$H$269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'K3'!$I$269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'K3'!$N$269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'K3'!$O$269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'K3'!$P$269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'K3'!$Q$269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'K3'!$R$269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'K3'!$S$269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'K3'!$T$269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'K3'!$U$269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'K3'!$V$269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'K3'!$L$269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'K3'!$M$269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'K3'!$W$269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'K3'!$X$269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'K3'!$AA$269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'K3'!$J$269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'K3'!$K$269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5">
      <selection activeCell="E47" sqref="E47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'K4'!$E$269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'K4'!$F$269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'K4'!$G$269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'K4'!$H$269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'K4'!$I$269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'K4'!$N$269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'K4'!$O$269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'K4'!$P$269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'K4'!$Q$269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'K4'!$R$269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'K4'!$S$269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'K4'!$T$269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'K4'!$U$269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'K4'!$V$269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'K4'!$L$269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'K4'!$M$269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'K4'!$W$269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'K4'!$X$269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'K4'!$AA$269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'K4'!$J$269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'K4'!$K$269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9">
      <selection activeCell="E47" sqref="E47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'K5'!$E$269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'K5'!$F$269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'K5'!$G$269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'K5'!$H$269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'K5'!$I$269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'K5'!$N$269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'K5'!$O$269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'K5'!$P$269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'K5'!$Q$269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'K5'!$R$269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'K5'!$S$269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'K5'!$T$269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'K5'!$U$269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'K5'!$V$269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'K5'!$L$269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'K5'!$M$269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'K5'!$W$269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'K5'!$X$269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'K5'!$AA$269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'K5'!$J$269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'K5'!$K$269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34">
      <selection activeCell="H50" sqref="H50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'K6'!$E$269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'K6'!$F$269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'K6'!$G$269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'K6'!$H$269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'K6'!$I$269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'K6'!$N$269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'K6'!$O$269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'K6'!$P$269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'K6'!$Q$269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'K6'!$R$269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'K6'!$S$269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'K6'!$T$269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'K6'!$U$269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'K6'!$V$269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'K6'!$L$269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'K6'!$M$269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'K6'!$W$269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'K6'!$X$269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'K6'!$AA$269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'K6'!$J$269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'K6'!$K$269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0">
      <selection activeCell="E47" sqref="E47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'K7'!$E$269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'K7'!$F$269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'K7'!$G$269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'K7'!$H$269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'K7'!$I$269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'K7'!$N$269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'K7'!$O$269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'K7'!$P$269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'K7'!$Q$269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'K7'!$R$269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'K7'!$S$269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'K7'!$T$269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'K7'!$U$269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'K7'!$V$269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'K7'!$L$269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'K7'!$M$269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'K7'!$W$269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'K7'!$X$269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'K7'!$AA$269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'K7'!$J$269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'K7'!$K$269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28">
      <selection activeCell="E47" sqref="E47"/>
    </sheetView>
  </sheetViews>
  <sheetFormatPr defaultColWidth="9.140625" defaultRowHeight="12.75"/>
  <cols>
    <col min="3" max="3" width="13.7109375" style="0" customWidth="1"/>
    <col min="6" max="6" width="13.421875" style="0" customWidth="1"/>
    <col min="7" max="7" width="10.421875" style="0" customWidth="1"/>
  </cols>
  <sheetData>
    <row r="1" spans="1:15" ht="12.75">
      <c r="A1" s="351"/>
      <c r="B1" s="351"/>
      <c r="C1" s="351"/>
      <c r="D1" s="351"/>
      <c r="E1" s="440" t="s">
        <v>93</v>
      </c>
      <c r="F1" s="440"/>
      <c r="G1" s="440"/>
      <c r="H1" s="115"/>
      <c r="I1" s="115"/>
      <c r="J1" s="115"/>
      <c r="K1" s="115"/>
      <c r="L1" s="115"/>
      <c r="M1" s="115"/>
      <c r="N1" s="115"/>
      <c r="O1" s="5"/>
    </row>
    <row r="2" spans="1:15" ht="12.75">
      <c r="A2" s="351" t="s">
        <v>0</v>
      </c>
      <c r="B2" s="351"/>
      <c r="C2" s="351"/>
      <c r="D2" s="351"/>
      <c r="E2" s="351"/>
      <c r="F2" s="351"/>
      <c r="G2" s="6"/>
      <c r="H2" s="6"/>
      <c r="I2" s="6"/>
      <c r="J2" s="6"/>
      <c r="K2" s="6"/>
      <c r="L2" s="6"/>
      <c r="M2" s="6"/>
      <c r="N2" s="5"/>
      <c r="O2" s="5"/>
    </row>
    <row r="3" spans="1:15" ht="12.75">
      <c r="A3" s="353" t="s">
        <v>90</v>
      </c>
      <c r="B3" s="353"/>
      <c r="C3" s="353"/>
      <c r="D3" s="353"/>
      <c r="E3" s="353"/>
      <c r="F3" s="353"/>
      <c r="G3" s="6"/>
      <c r="H3" s="6"/>
      <c r="I3" s="6"/>
      <c r="J3" s="6"/>
      <c r="K3" s="6"/>
      <c r="L3" s="6"/>
      <c r="M3" s="6"/>
      <c r="N3" s="5"/>
      <c r="O3" s="5"/>
    </row>
    <row r="4" spans="1:15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5">
      <c r="A5" s="6"/>
      <c r="B5" s="6"/>
      <c r="C5" s="116" t="s">
        <v>79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"/>
      <c r="O5" s="5"/>
    </row>
    <row r="6" spans="1:11" ht="13.5" thickBot="1">
      <c r="A6" s="6"/>
      <c r="B6" s="6"/>
      <c r="C6" s="6"/>
      <c r="D6" s="442"/>
      <c r="E6" s="442"/>
      <c r="F6" s="442"/>
      <c r="G6" s="117"/>
      <c r="H6" s="117"/>
      <c r="I6" s="117"/>
      <c r="J6" s="117"/>
      <c r="K6" s="117"/>
    </row>
    <row r="7" spans="1:11" ht="12.75">
      <c r="A7" s="360"/>
      <c r="B7" s="360"/>
      <c r="C7" s="360"/>
      <c r="D7" s="436" t="s">
        <v>80</v>
      </c>
      <c r="E7" s="118" t="s">
        <v>3</v>
      </c>
      <c r="F7" s="119" t="s">
        <v>81</v>
      </c>
      <c r="G7" s="117"/>
      <c r="H7" s="117"/>
      <c r="I7" s="117"/>
      <c r="J7" s="117"/>
      <c r="K7" s="117"/>
    </row>
    <row r="8" spans="1:11" ht="13.5" thickBot="1">
      <c r="A8" s="382" t="s">
        <v>5</v>
      </c>
      <c r="B8" s="382"/>
      <c r="C8" s="438"/>
      <c r="D8" s="437"/>
      <c r="E8" s="322" t="s">
        <v>82</v>
      </c>
      <c r="F8" s="323" t="s">
        <v>83</v>
      </c>
      <c r="G8" s="117"/>
      <c r="H8" s="117"/>
      <c r="I8" s="117"/>
      <c r="J8" s="117"/>
      <c r="K8" s="117"/>
    </row>
    <row r="9" spans="1:11" ht="12.75">
      <c r="A9" s="439" t="s">
        <v>18</v>
      </c>
      <c r="B9" s="439"/>
      <c r="C9" s="439"/>
      <c r="D9" s="144" t="str">
        <f>'K8'!$E$269</f>
        <v>0</v>
      </c>
      <c r="E9" s="121">
        <f>Pob!$M$9</f>
        <v>100</v>
      </c>
      <c r="F9" s="122">
        <f>PRODUCT(D9*E9)</f>
        <v>0</v>
      </c>
      <c r="G9" s="41"/>
      <c r="H9" s="41"/>
      <c r="I9" s="41"/>
      <c r="J9" s="41"/>
      <c r="K9" s="41"/>
    </row>
    <row r="10" spans="1:11" ht="12.75">
      <c r="A10" s="428" t="s">
        <v>19</v>
      </c>
      <c r="B10" s="428"/>
      <c r="C10" s="428"/>
      <c r="D10" s="319" t="str">
        <f>'K8'!$F$269</f>
        <v>0</v>
      </c>
      <c r="E10" s="123">
        <f>Pob!$M$10</f>
        <v>50</v>
      </c>
      <c r="F10" s="124">
        <f>PRODUCT(D10*E10)</f>
        <v>0</v>
      </c>
      <c r="G10" s="6"/>
      <c r="H10" s="6"/>
      <c r="I10" s="6"/>
      <c r="J10" s="6"/>
      <c r="K10" s="6"/>
    </row>
    <row r="11" spans="1:11" ht="12.75">
      <c r="A11" s="432" t="s">
        <v>20</v>
      </c>
      <c r="B11" s="432"/>
      <c r="C11" s="432"/>
      <c r="D11" s="319" t="str">
        <f>'K8'!$G$269</f>
        <v>0</v>
      </c>
      <c r="E11" s="123">
        <f>Pob!$M$10</f>
        <v>50</v>
      </c>
      <c r="F11" s="124">
        <f>D11*E11</f>
        <v>0</v>
      </c>
      <c r="G11" s="6"/>
      <c r="H11" s="6"/>
      <c r="I11" s="6"/>
      <c r="J11" s="6"/>
      <c r="K11" s="6"/>
    </row>
    <row r="12" spans="1:11" ht="12.75">
      <c r="A12" s="428" t="s">
        <v>22</v>
      </c>
      <c r="B12" s="428"/>
      <c r="C12" s="428"/>
      <c r="D12" s="319" t="str">
        <f>'K8'!$H$269</f>
        <v>0</v>
      </c>
      <c r="E12" s="123">
        <f>Pob!$M$12</f>
        <v>25</v>
      </c>
      <c r="F12" s="124">
        <f>PRODUCT(D12*E12)</f>
        <v>0</v>
      </c>
      <c r="G12" s="117"/>
      <c r="H12" s="117"/>
      <c r="I12" s="117"/>
      <c r="J12" s="117"/>
      <c r="K12" s="117"/>
    </row>
    <row r="13" spans="1:11" ht="13.5" thickBot="1">
      <c r="A13" s="428" t="s">
        <v>23</v>
      </c>
      <c r="B13" s="428"/>
      <c r="C13" s="428"/>
      <c r="D13" s="320" t="str">
        <f>'K8'!$I$269</f>
        <v>0</v>
      </c>
      <c r="E13" s="321">
        <f>Pob!$M$13</f>
        <v>25</v>
      </c>
      <c r="F13" s="125">
        <f>PRODUCT(D13*E13)</f>
        <v>0</v>
      </c>
      <c r="G13" s="117"/>
      <c r="H13" s="117"/>
      <c r="I13" s="117"/>
      <c r="J13" s="117"/>
      <c r="K13" s="117"/>
    </row>
    <row r="14" spans="1:11" ht="13.5" thickBot="1">
      <c r="A14" s="126"/>
      <c r="B14" s="126"/>
      <c r="C14" s="126"/>
      <c r="D14" s="373" t="s">
        <v>17</v>
      </c>
      <c r="E14" s="373"/>
      <c r="F14" s="127">
        <f>SUM(F9:F13)</f>
        <v>0</v>
      </c>
      <c r="G14" s="128"/>
      <c r="H14" s="41"/>
      <c r="I14" s="41"/>
      <c r="J14" s="41"/>
      <c r="K14" s="41"/>
    </row>
    <row r="15" spans="1:11" ht="13.5" thickBot="1">
      <c r="A15" s="367" t="s">
        <v>24</v>
      </c>
      <c r="B15" s="367"/>
      <c r="C15" s="367"/>
      <c r="D15" s="367"/>
      <c r="E15" s="42"/>
      <c r="F15" s="41"/>
      <c r="G15" s="129"/>
      <c r="H15" s="6"/>
      <c r="I15" s="6"/>
      <c r="J15" s="6"/>
      <c r="K15" s="6"/>
    </row>
    <row r="16" spans="1:11" ht="12.75">
      <c r="A16" s="428" t="s">
        <v>25</v>
      </c>
      <c r="B16" s="428"/>
      <c r="C16" s="428"/>
      <c r="D16" s="144" t="str">
        <f>'K8'!$N$269</f>
        <v>0</v>
      </c>
      <c r="E16" s="121">
        <f>Pob!$M$16</f>
        <v>120</v>
      </c>
      <c r="F16" s="122">
        <f>PRODUCT(D16*E16)</f>
        <v>0</v>
      </c>
      <c r="G16" s="117"/>
      <c r="H16" s="117"/>
      <c r="I16" s="117"/>
      <c r="J16" s="117"/>
      <c r="K16" s="117"/>
    </row>
    <row r="17" spans="1:11" ht="12.75">
      <c r="A17" s="428" t="s">
        <v>26</v>
      </c>
      <c r="B17" s="428"/>
      <c r="C17" s="428"/>
      <c r="D17" s="319" t="str">
        <f>'K8'!$O$269</f>
        <v>0</v>
      </c>
      <c r="E17" s="123">
        <f>Pob!$M$17</f>
        <v>60</v>
      </c>
      <c r="F17" s="124">
        <f>PRODUCT(D17*E17)</f>
        <v>0</v>
      </c>
      <c r="G17" s="117"/>
      <c r="H17" s="117"/>
      <c r="I17" s="117"/>
      <c r="J17" s="117"/>
      <c r="K17" s="117"/>
    </row>
    <row r="18" spans="1:11" ht="13.5" thickBot="1">
      <c r="A18" s="374" t="s">
        <v>120</v>
      </c>
      <c r="B18" s="432"/>
      <c r="C18" s="432"/>
      <c r="D18" s="320" t="str">
        <f>'K8'!$P$269</f>
        <v>0</v>
      </c>
      <c r="E18" s="321">
        <f>Pob!$M$18</f>
        <v>2</v>
      </c>
      <c r="F18" s="125">
        <f>PRODUCT(D18*E18)</f>
        <v>0</v>
      </c>
      <c r="G18" s="117"/>
      <c r="H18" s="117"/>
      <c r="I18" s="117"/>
      <c r="J18" s="117"/>
      <c r="K18" s="117"/>
    </row>
    <row r="19" spans="1:11" ht="13.5" thickBot="1">
      <c r="A19" s="126"/>
      <c r="B19" s="126"/>
      <c r="C19" s="126"/>
      <c r="D19" s="373" t="s">
        <v>17</v>
      </c>
      <c r="E19" s="373"/>
      <c r="F19" s="130">
        <f>SUM(F16:F18)</f>
        <v>0</v>
      </c>
      <c r="G19" s="129"/>
      <c r="H19" s="6"/>
      <c r="I19" s="6"/>
      <c r="J19" s="6"/>
      <c r="K19" s="6"/>
    </row>
    <row r="20" spans="1:11" ht="13.5" thickBot="1">
      <c r="A20" s="367" t="s">
        <v>29</v>
      </c>
      <c r="B20" s="367"/>
      <c r="C20" s="367"/>
      <c r="D20" s="367"/>
      <c r="E20" s="42"/>
      <c r="F20" s="45"/>
      <c r="G20" s="129"/>
      <c r="H20" s="6"/>
      <c r="I20" s="6"/>
      <c r="J20" s="6"/>
      <c r="K20" s="6"/>
    </row>
    <row r="21" spans="1:14" ht="12.75">
      <c r="A21" s="428" t="s">
        <v>25</v>
      </c>
      <c r="B21" s="428"/>
      <c r="C21" s="428"/>
      <c r="D21" s="144" t="str">
        <f>'K8'!$Q$269</f>
        <v>0</v>
      </c>
      <c r="E21" s="121">
        <f>Pob!$M$21</f>
        <v>208</v>
      </c>
      <c r="F21" s="122">
        <f>PRODUCT(D21*E21)</f>
        <v>0</v>
      </c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428" t="s">
        <v>30</v>
      </c>
      <c r="B22" s="428"/>
      <c r="C22" s="428"/>
      <c r="D22" s="319" t="str">
        <f>'K8'!$R$269</f>
        <v>0</v>
      </c>
      <c r="E22" s="123">
        <f>Pob!$M$22</f>
        <v>104</v>
      </c>
      <c r="F22" s="124">
        <f>PRODUCT(D22*E22)</f>
        <v>0</v>
      </c>
      <c r="G22" s="117"/>
      <c r="H22" s="117"/>
      <c r="I22" s="117"/>
      <c r="J22" s="41"/>
      <c r="K22" s="41"/>
      <c r="L22" s="41"/>
      <c r="M22" s="41"/>
      <c r="N22" s="41"/>
    </row>
    <row r="23" spans="1:14" ht="12.75">
      <c r="A23" s="377" t="s">
        <v>115</v>
      </c>
      <c r="B23" s="428"/>
      <c r="C23" s="428"/>
      <c r="D23" s="319" t="str">
        <f>'K8'!$S$269</f>
        <v>0</v>
      </c>
      <c r="E23" s="123">
        <f>Pob!$M$23</f>
        <v>5</v>
      </c>
      <c r="F23" s="124">
        <f>PRODUCT(D23*E23)</f>
        <v>0</v>
      </c>
      <c r="G23" s="117"/>
      <c r="H23" s="117"/>
      <c r="I23" s="117"/>
      <c r="J23" s="41"/>
      <c r="K23" s="41"/>
      <c r="L23" s="41"/>
      <c r="M23" s="41"/>
      <c r="N23" s="41"/>
    </row>
    <row r="24" spans="1:14" ht="13.5" thickBot="1">
      <c r="A24" s="428" t="s">
        <v>27</v>
      </c>
      <c r="B24" s="428"/>
      <c r="C24" s="428"/>
      <c r="D24" s="320" t="str">
        <f>'K8'!$T$269</f>
        <v>0</v>
      </c>
      <c r="E24" s="321">
        <f>Pob!$M$24</f>
        <v>40</v>
      </c>
      <c r="F24" s="125">
        <f>PRODUCT(D24*E24)</f>
        <v>0</v>
      </c>
      <c r="G24" s="117"/>
      <c r="H24" s="117"/>
      <c r="I24" s="117"/>
      <c r="J24" s="6"/>
      <c r="K24" s="6"/>
      <c r="L24" s="6"/>
      <c r="M24" s="6"/>
      <c r="N24" s="6"/>
    </row>
    <row r="25" spans="1:14" ht="13.5" thickBot="1">
      <c r="A25" s="126"/>
      <c r="B25" s="126"/>
      <c r="C25" s="126"/>
      <c r="D25" s="376" t="s">
        <v>17</v>
      </c>
      <c r="E25" s="376"/>
      <c r="F25" s="130">
        <f>SUM(F21:F24)</f>
        <v>0</v>
      </c>
      <c r="G25" s="129"/>
      <c r="H25" s="6"/>
      <c r="I25" s="6"/>
      <c r="J25" s="117"/>
      <c r="K25" s="117"/>
      <c r="L25" s="117"/>
      <c r="M25" s="117"/>
      <c r="N25" s="117"/>
    </row>
    <row r="26" spans="1:14" ht="13.5" thickBot="1">
      <c r="A26" s="367" t="s">
        <v>31</v>
      </c>
      <c r="B26" s="367"/>
      <c r="C26" s="367"/>
      <c r="D26" s="41"/>
      <c r="E26" s="46"/>
      <c r="F26" s="45"/>
      <c r="G26" s="129"/>
      <c r="H26" s="6"/>
      <c r="I26" s="6"/>
      <c r="J26" s="117"/>
      <c r="K26" s="117"/>
      <c r="L26" s="117"/>
      <c r="M26" s="117"/>
      <c r="N26" s="117"/>
    </row>
    <row r="27" spans="1:14" ht="12.75">
      <c r="A27" s="377" t="s">
        <v>160</v>
      </c>
      <c r="B27" s="428"/>
      <c r="C27" s="428"/>
      <c r="D27" s="144" t="str">
        <f>'K8'!$U$269</f>
        <v>0</v>
      </c>
      <c r="E27" s="121">
        <f>Pob!$M$27</f>
        <v>88</v>
      </c>
      <c r="F27" s="122">
        <f>PRODUCT(D27*E27)</f>
        <v>0</v>
      </c>
      <c r="G27" s="117"/>
      <c r="H27" s="117"/>
      <c r="I27" s="117"/>
      <c r="J27" s="117"/>
      <c r="K27" s="117"/>
      <c r="L27" s="117"/>
      <c r="M27" s="117"/>
      <c r="N27" s="131"/>
    </row>
    <row r="28" spans="1:14" ht="12.75">
      <c r="A28" s="377" t="s">
        <v>159</v>
      </c>
      <c r="B28" s="428"/>
      <c r="C28" s="428"/>
      <c r="D28" s="319" t="str">
        <f>'K8'!$V$269</f>
        <v>0</v>
      </c>
      <c r="E28" s="123">
        <f>Pob!$M$28</f>
        <v>70</v>
      </c>
      <c r="F28" s="124">
        <f>PRODUCT(D28*E28)</f>
        <v>0</v>
      </c>
      <c r="G28" s="117"/>
      <c r="H28" s="117"/>
      <c r="I28" s="117"/>
      <c r="J28" s="117"/>
      <c r="K28" s="117"/>
      <c r="L28" s="117"/>
      <c r="M28" s="117"/>
      <c r="N28" s="117"/>
    </row>
    <row r="29" spans="1:14" ht="12.75">
      <c r="A29" s="428" t="s">
        <v>32</v>
      </c>
      <c r="B29" s="428"/>
      <c r="C29" s="428"/>
      <c r="D29" s="319">
        <f>SUM(D16+D17+D18+D21+D24+D27+D23+D22)</f>
        <v>0</v>
      </c>
      <c r="E29" s="123">
        <v>0</v>
      </c>
      <c r="F29" s="124">
        <f>PRODUCT(D29*E29)</f>
        <v>0</v>
      </c>
      <c r="G29" s="117"/>
      <c r="H29" s="117"/>
      <c r="I29" s="117"/>
      <c r="J29" s="41"/>
      <c r="K29" s="41"/>
      <c r="L29" s="41"/>
      <c r="M29" s="41"/>
      <c r="N29" s="41"/>
    </row>
    <row r="30" spans="1:14" ht="12.75">
      <c r="A30" s="428" t="s">
        <v>33</v>
      </c>
      <c r="B30" s="428"/>
      <c r="C30" s="428"/>
      <c r="D30" s="319" t="str">
        <f>'K8'!$L$269</f>
        <v>0</v>
      </c>
      <c r="E30" s="123">
        <f>Pob!$M$30</f>
        <v>5</v>
      </c>
      <c r="F30" s="124">
        <f>PRODUCT(D30*E30)</f>
        <v>0</v>
      </c>
      <c r="G30" s="117"/>
      <c r="H30" s="117"/>
      <c r="I30" s="117"/>
      <c r="J30" s="117"/>
      <c r="K30" s="117"/>
      <c r="L30" s="117"/>
      <c r="M30" s="117"/>
      <c r="N30" s="117"/>
    </row>
    <row r="31" spans="1:14" ht="13.5" thickBot="1">
      <c r="A31" s="428" t="s">
        <v>34</v>
      </c>
      <c r="B31" s="428"/>
      <c r="C31" s="428"/>
      <c r="D31" s="320">
        <f>'K8'!$M$269</f>
        <v>0</v>
      </c>
      <c r="E31" s="321" t="str">
        <f>Pob!$M$31</f>
        <v>bezpł</v>
      </c>
      <c r="F31" s="125">
        <f>PRODUCT(D31*0)</f>
        <v>0</v>
      </c>
      <c r="G31" s="6"/>
      <c r="H31" s="6"/>
      <c r="I31" s="6"/>
      <c r="J31" s="117"/>
      <c r="K31" s="117"/>
      <c r="L31" s="117"/>
      <c r="M31" s="117"/>
      <c r="N31" s="117"/>
    </row>
    <row r="32" spans="1:14" ht="13.5" thickBot="1">
      <c r="A32" s="298"/>
      <c r="B32" s="298"/>
      <c r="C32" s="298"/>
      <c r="D32" s="333"/>
      <c r="E32" s="334" t="s">
        <v>17</v>
      </c>
      <c r="F32" s="324">
        <f>SUM(F31,F30,F29,F28,F27)</f>
        <v>0</v>
      </c>
      <c r="G32" s="6"/>
      <c r="H32" s="6"/>
      <c r="I32" s="6"/>
      <c r="J32" s="117"/>
      <c r="K32" s="117"/>
      <c r="L32" s="117"/>
      <c r="M32" s="117"/>
      <c r="N32" s="117"/>
    </row>
    <row r="33" spans="1:14" ht="13.5" thickBot="1">
      <c r="A33" s="49"/>
      <c r="B33" s="49"/>
      <c r="C33" s="433" t="s">
        <v>92</v>
      </c>
      <c r="D33" s="433"/>
      <c r="E33" s="434"/>
      <c r="F33" s="324">
        <f>SUM(F14,F19,F25,F32)</f>
        <v>0</v>
      </c>
      <c r="G33" s="6"/>
      <c r="H33" s="6"/>
      <c r="I33" s="6"/>
      <c r="J33" s="117"/>
      <c r="K33" s="117"/>
      <c r="L33" s="117"/>
      <c r="M33" s="117"/>
      <c r="N33" s="117"/>
    </row>
    <row r="34" spans="1:14" ht="13.5" thickBot="1">
      <c r="A34" s="360" t="s">
        <v>84</v>
      </c>
      <c r="B34" s="360"/>
      <c r="C34" s="360"/>
      <c r="D34" s="360"/>
      <c r="E34" s="360"/>
      <c r="F34" s="435"/>
      <c r="G34" s="129"/>
      <c r="H34" s="6"/>
      <c r="I34" s="6"/>
      <c r="J34" s="117"/>
      <c r="K34" s="117"/>
      <c r="L34" s="117"/>
      <c r="M34" s="117"/>
      <c r="N34" s="117"/>
    </row>
    <row r="35" spans="1:14" ht="12.75">
      <c r="A35" s="432" t="s">
        <v>85</v>
      </c>
      <c r="B35" s="432"/>
      <c r="C35" s="432"/>
      <c r="D35" s="144" t="str">
        <f>'K8'!$W$269</f>
        <v>0</v>
      </c>
      <c r="E35" s="121">
        <f>Pob!$M$34</f>
        <v>2</v>
      </c>
      <c r="F35" s="122">
        <f>PRODUCT(D35*E35)</f>
        <v>0</v>
      </c>
      <c r="G35" s="6"/>
      <c r="H35" s="6"/>
      <c r="I35" s="6"/>
      <c r="J35" s="117"/>
      <c r="K35" s="117"/>
      <c r="L35" s="117"/>
      <c r="M35" s="117"/>
      <c r="N35" s="117"/>
    </row>
    <row r="36" spans="1:14" ht="13.5" thickBot="1">
      <c r="A36" s="432" t="s">
        <v>86</v>
      </c>
      <c r="B36" s="374"/>
      <c r="C36" s="374"/>
      <c r="D36" s="320" t="str">
        <f>'K8'!$X$269</f>
        <v>0</v>
      </c>
      <c r="E36" s="321">
        <f>Pob!$M$35</f>
        <v>10</v>
      </c>
      <c r="F36" s="125">
        <f>PRODUCT(D36*E36)</f>
        <v>0</v>
      </c>
      <c r="G36" s="6"/>
      <c r="H36" s="6"/>
      <c r="I36" s="6"/>
      <c r="J36" s="117"/>
      <c r="K36" s="117"/>
      <c r="L36" s="117"/>
      <c r="M36" s="117"/>
      <c r="N36" s="117"/>
    </row>
    <row r="37" spans="1:14" ht="13.5" thickBot="1">
      <c r="A37" s="432" t="s">
        <v>38</v>
      </c>
      <c r="B37" s="374"/>
      <c r="C37" s="374"/>
      <c r="D37" s="163">
        <f>'K8'!$AA$269</f>
        <v>0</v>
      </c>
      <c r="E37" s="7"/>
      <c r="F37" s="7"/>
      <c r="G37" s="129"/>
      <c r="H37" s="6"/>
      <c r="I37" s="6"/>
      <c r="J37" s="117"/>
      <c r="K37" s="117"/>
      <c r="L37" s="117"/>
      <c r="M37" s="117"/>
      <c r="N37" s="117"/>
    </row>
    <row r="38" spans="1:14" ht="13.5" thickBot="1">
      <c r="A38" s="374"/>
      <c r="B38" s="374"/>
      <c r="C38" s="374"/>
      <c r="D38" s="381" t="s">
        <v>39</v>
      </c>
      <c r="E38" s="381"/>
      <c r="F38" s="133">
        <f>SUM(F36,F35)</f>
        <v>0</v>
      </c>
      <c r="G38" s="134"/>
      <c r="H38" s="6"/>
      <c r="I38" s="6"/>
      <c r="J38" s="41"/>
      <c r="K38" s="41"/>
      <c r="L38" s="41"/>
      <c r="M38" s="41"/>
      <c r="N38" s="41"/>
    </row>
    <row r="39" spans="1:14" ht="13.5" thickBot="1">
      <c r="A39" s="132"/>
      <c r="B39" s="132"/>
      <c r="C39" s="132"/>
      <c r="D39" s="381" t="s">
        <v>95</v>
      </c>
      <c r="E39" s="381"/>
      <c r="F39" s="135">
        <f>SUM(F33,F38,)</f>
        <v>0</v>
      </c>
      <c r="G39" s="134"/>
      <c r="H39" s="6"/>
      <c r="I39" s="6"/>
      <c r="J39" s="41"/>
      <c r="K39" s="41"/>
      <c r="L39" s="41"/>
      <c r="M39" s="41"/>
      <c r="N39" s="41"/>
    </row>
    <row r="40" spans="1:14" ht="13.5" thickBot="1">
      <c r="A40" s="382" t="s">
        <v>40</v>
      </c>
      <c r="B40" s="382"/>
      <c r="C40" s="382"/>
      <c r="D40" s="6"/>
      <c r="E40" s="7"/>
      <c r="F40" s="45"/>
      <c r="G40" s="134"/>
      <c r="H40" s="6"/>
      <c r="I40" s="6"/>
      <c r="J40" s="6"/>
      <c r="K40" s="6"/>
      <c r="L40" s="6"/>
      <c r="M40" s="6"/>
      <c r="N40" s="6"/>
    </row>
    <row r="41" spans="1:14" ht="12.75">
      <c r="A41" s="428" t="s">
        <v>41</v>
      </c>
      <c r="B41" s="428"/>
      <c r="C41" s="428"/>
      <c r="D41" s="144" t="str">
        <f>'K8'!$J$269</f>
        <v>0</v>
      </c>
      <c r="E41" s="121">
        <f>Pob!$M$40</f>
        <v>25</v>
      </c>
      <c r="F41" s="122">
        <f>PRODUCT(D41*E41)</f>
        <v>0</v>
      </c>
      <c r="G41" s="117"/>
      <c r="H41" s="117"/>
      <c r="I41" s="117"/>
      <c r="J41" s="117"/>
      <c r="K41" s="117"/>
      <c r="L41" s="117"/>
      <c r="M41" s="117"/>
      <c r="N41" s="117"/>
    </row>
    <row r="42" spans="1:14" ht="13.5" thickBot="1">
      <c r="A42" s="428" t="s">
        <v>42</v>
      </c>
      <c r="B42" s="428"/>
      <c r="C42" s="428"/>
      <c r="D42" s="320">
        <f>'K8'!$K$269</f>
        <v>0</v>
      </c>
      <c r="E42" s="321" t="str">
        <f>Pob!$M$41</f>
        <v>bezpł</v>
      </c>
      <c r="F42" s="125">
        <f>PRODUCT(D42*0)</f>
        <v>0</v>
      </c>
      <c r="G42" s="117"/>
      <c r="H42" s="117"/>
      <c r="I42" s="117"/>
      <c r="J42" s="117"/>
      <c r="K42" s="117"/>
      <c r="L42" s="117"/>
      <c r="M42" s="131"/>
      <c r="N42" s="117"/>
    </row>
    <row r="43" spans="1:14" ht="13.5" thickBot="1">
      <c r="A43" s="6"/>
      <c r="B43" s="6"/>
      <c r="C43" s="6"/>
      <c r="D43" s="381" t="s">
        <v>17</v>
      </c>
      <c r="E43" s="381"/>
      <c r="F43" s="136">
        <f>SUM(F41,F42)</f>
        <v>0</v>
      </c>
      <c r="G43" s="129"/>
      <c r="H43" s="6"/>
      <c r="I43" s="6"/>
      <c r="J43" s="117"/>
      <c r="K43" s="117"/>
      <c r="L43" s="117"/>
      <c r="M43" s="117"/>
      <c r="N43" s="117"/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.5" thickBot="1">
      <c r="A45" s="41"/>
      <c r="B45" s="351" t="s">
        <v>43</v>
      </c>
      <c r="C45" s="351"/>
      <c r="D45" s="51"/>
      <c r="E45" s="429">
        <f>SUM(F14,F19,F25,F32,F43,F38)</f>
        <v>0</v>
      </c>
      <c r="F45" s="430"/>
      <c r="G45" s="6"/>
      <c r="H45" s="431"/>
      <c r="I45" s="360"/>
      <c r="J45" s="360"/>
      <c r="K45" s="360"/>
      <c r="L45" s="360"/>
      <c r="M45" s="6"/>
      <c r="N45" s="117"/>
    </row>
    <row r="46" spans="1:14" ht="13.5" thickBot="1">
      <c r="A46" s="6"/>
      <c r="B46" s="351" t="s">
        <v>87</v>
      </c>
      <c r="C46" s="351"/>
      <c r="D46" s="351"/>
      <c r="E46" s="164">
        <v>0.2871</v>
      </c>
      <c r="F46" s="138">
        <f>F14*E46</f>
        <v>0</v>
      </c>
      <c r="G46" s="6"/>
      <c r="H46" s="6"/>
      <c r="I46" s="6"/>
      <c r="J46" s="6"/>
      <c r="K46" s="6"/>
      <c r="L46" s="6"/>
      <c r="M46" s="6"/>
      <c r="N46" s="117"/>
    </row>
    <row r="47" spans="1:15" ht="13.5" thickBot="1">
      <c r="A47" s="6"/>
      <c r="B47" s="425" t="s">
        <v>88</v>
      </c>
      <c r="C47" s="425"/>
      <c r="D47" s="425"/>
      <c r="E47" s="137"/>
      <c r="F47" s="139">
        <f>SUM(F43,F46)</f>
        <v>0</v>
      </c>
      <c r="G47" s="6"/>
      <c r="H47" s="6"/>
      <c r="I47" s="6"/>
      <c r="J47" s="6"/>
      <c r="K47" s="6"/>
      <c r="L47" s="6"/>
      <c r="M47" s="6"/>
      <c r="N47" s="5"/>
      <c r="O47" s="5"/>
    </row>
    <row r="48" spans="1:15" ht="13.5" thickBot="1">
      <c r="A48" s="6"/>
      <c r="B48" s="425" t="s">
        <v>89</v>
      </c>
      <c r="C48" s="425"/>
      <c r="D48" s="425"/>
      <c r="E48" s="137"/>
      <c r="F48" s="140">
        <f>SUM(F39,-F46)</f>
        <v>0</v>
      </c>
      <c r="G48" s="6"/>
      <c r="H48" s="6"/>
      <c r="I48" s="6"/>
      <c r="J48" s="6"/>
      <c r="K48" s="6"/>
      <c r="L48" s="6"/>
      <c r="M48" s="6"/>
      <c r="N48" s="5"/>
      <c r="O48" s="5"/>
    </row>
    <row r="49" spans="1:15" ht="12.75">
      <c r="A49" s="389"/>
      <c r="B49" s="389"/>
      <c r="C49" s="389"/>
      <c r="D49" s="389"/>
      <c r="E49" s="389"/>
      <c r="F49" s="389"/>
      <c r="G49" s="141"/>
      <c r="H49" s="141"/>
      <c r="I49" s="141"/>
      <c r="J49" s="141"/>
      <c r="K49" s="141"/>
      <c r="L49" s="141"/>
      <c r="M49" s="141"/>
      <c r="N49" s="141"/>
      <c r="O49" s="5"/>
    </row>
    <row r="50" spans="1:15" ht="12.75">
      <c r="A50" s="390"/>
      <c r="B50" s="390"/>
      <c r="C50" s="142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2.75">
      <c r="A51" s="426" t="s">
        <v>46</v>
      </c>
      <c r="B51" s="426"/>
      <c r="C51" s="426"/>
      <c r="D51" s="426"/>
      <c r="E51" s="426"/>
      <c r="F51" s="426"/>
      <c r="G51" s="143"/>
      <c r="H51" s="143"/>
      <c r="I51" s="143"/>
      <c r="J51" s="143"/>
      <c r="K51" s="143"/>
      <c r="L51" s="143"/>
      <c r="M51" s="143"/>
      <c r="N51" s="143"/>
      <c r="O51" s="5"/>
    </row>
    <row r="52" spans="1:6" ht="12.75">
      <c r="A52" s="424" t="s">
        <v>91</v>
      </c>
      <c r="B52" s="424"/>
      <c r="C52" s="424"/>
      <c r="E52" s="427" t="s">
        <v>45</v>
      </c>
      <c r="F52" s="350"/>
    </row>
    <row r="53" spans="1:3" ht="12.75">
      <c r="A53" s="424" t="s">
        <v>94</v>
      </c>
      <c r="B53" s="424"/>
      <c r="C53" s="424"/>
    </row>
  </sheetData>
  <sheetProtection password="C7F0" sheet="1" objects="1" scenarios="1"/>
  <mergeCells count="56">
    <mergeCell ref="A53:C53"/>
    <mergeCell ref="B47:D47"/>
    <mergeCell ref="B48:D48"/>
    <mergeCell ref="A49:F49"/>
    <mergeCell ref="A50:B50"/>
    <mergeCell ref="A51:F51"/>
    <mergeCell ref="A52:C52"/>
    <mergeCell ref="E52:F52"/>
    <mergeCell ref="A42:C42"/>
    <mergeCell ref="D43:E43"/>
    <mergeCell ref="B45:C45"/>
    <mergeCell ref="E45:F45"/>
    <mergeCell ref="H45:L45"/>
    <mergeCell ref="B46:D46"/>
    <mergeCell ref="A37:C37"/>
    <mergeCell ref="A38:C38"/>
    <mergeCell ref="D38:E38"/>
    <mergeCell ref="D39:E39"/>
    <mergeCell ref="A40:C40"/>
    <mergeCell ref="A41:C41"/>
    <mergeCell ref="A30:C30"/>
    <mergeCell ref="A31:C31"/>
    <mergeCell ref="C33:E33"/>
    <mergeCell ref="A34:F34"/>
    <mergeCell ref="A35:C35"/>
    <mergeCell ref="A36:C36"/>
    <mergeCell ref="A24:C24"/>
    <mergeCell ref="D25:E25"/>
    <mergeCell ref="A26:C26"/>
    <mergeCell ref="A27:C27"/>
    <mergeCell ref="A28:C28"/>
    <mergeCell ref="A29:C29"/>
    <mergeCell ref="A18:C18"/>
    <mergeCell ref="D19:E19"/>
    <mergeCell ref="A20:D20"/>
    <mergeCell ref="A21:C21"/>
    <mergeCell ref="A22:C22"/>
    <mergeCell ref="A23:C23"/>
    <mergeCell ref="A12:C12"/>
    <mergeCell ref="A13:C13"/>
    <mergeCell ref="D14:E14"/>
    <mergeCell ref="A15:D15"/>
    <mergeCell ref="A16:C16"/>
    <mergeCell ref="A17:C17"/>
    <mergeCell ref="A7:C7"/>
    <mergeCell ref="D7:D8"/>
    <mergeCell ref="A8:C8"/>
    <mergeCell ref="A9:C9"/>
    <mergeCell ref="A10:C10"/>
    <mergeCell ref="A11:C11"/>
    <mergeCell ref="A1:D1"/>
    <mergeCell ref="E1:G1"/>
    <mergeCell ref="A2:F2"/>
    <mergeCell ref="A3:F3"/>
    <mergeCell ref="A4:O4"/>
    <mergeCell ref="D6:F6"/>
  </mergeCells>
  <printOptions/>
  <pageMargins left="0.7" right="0.7" top="0.75" bottom="0.75" header="0.3" footer="0.3"/>
  <pageSetup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O26" sqref="O26"/>
    </sheetView>
  </sheetViews>
  <sheetFormatPr defaultColWidth="9.140625" defaultRowHeight="12.75"/>
  <cols>
    <col min="3" max="3" width="12.8515625" style="0" customWidth="1"/>
    <col min="9" max="9" width="4.57421875" style="0" customWidth="1"/>
    <col min="17" max="17" width="12.7109375" style="0" customWidth="1"/>
  </cols>
  <sheetData>
    <row r="1" spans="1:17" ht="12.75">
      <c r="A1" s="443" t="s">
        <v>105</v>
      </c>
      <c r="B1" s="443"/>
      <c r="C1" s="443"/>
      <c r="D1" s="443"/>
      <c r="E1" s="443"/>
      <c r="F1" s="443"/>
      <c r="G1" s="443"/>
      <c r="H1" s="443"/>
      <c r="I1" s="115"/>
      <c r="J1" s="115"/>
      <c r="K1" s="115"/>
      <c r="L1" s="115"/>
      <c r="M1" s="115"/>
      <c r="N1" s="115"/>
      <c r="O1" s="115"/>
      <c r="P1" s="115"/>
      <c r="Q1" s="5"/>
    </row>
    <row r="2" spans="1:17" ht="12.75">
      <c r="A2" s="387" t="s">
        <v>0</v>
      </c>
      <c r="B2" s="387"/>
      <c r="C2" s="387"/>
      <c r="D2" s="387"/>
      <c r="E2" s="387"/>
      <c r="F2" s="387"/>
      <c r="G2" s="387"/>
      <c r="H2" s="387"/>
      <c r="I2" s="6"/>
      <c r="J2" s="6"/>
      <c r="K2" s="6"/>
      <c r="L2" s="6"/>
      <c r="M2" s="6"/>
      <c r="N2" s="6"/>
      <c r="O2" s="6"/>
      <c r="P2" s="5"/>
      <c r="Q2" s="5"/>
    </row>
    <row r="3" spans="1:17" ht="12.75">
      <c r="A3" s="353" t="s">
        <v>119</v>
      </c>
      <c r="B3" s="353"/>
      <c r="C3" s="353"/>
      <c r="D3" s="353"/>
      <c r="E3" s="353"/>
      <c r="F3" s="353"/>
      <c r="G3" s="353"/>
      <c r="H3" s="353"/>
      <c r="I3" s="6"/>
      <c r="J3" s="6"/>
      <c r="K3" s="6"/>
      <c r="L3" s="6"/>
      <c r="M3" s="6"/>
      <c r="N3" s="6"/>
      <c r="O3" s="6"/>
      <c r="P3" s="5"/>
      <c r="Q3" s="5"/>
    </row>
    <row r="4" spans="1:17" ht="15">
      <c r="A4" s="441" t="s">
        <v>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ht="15">
      <c r="A5" s="6"/>
      <c r="B5" s="6"/>
      <c r="C5" s="441" t="s">
        <v>79</v>
      </c>
      <c r="D5" s="441"/>
      <c r="E5" s="441"/>
      <c r="F5" s="441"/>
      <c r="G5" s="441"/>
      <c r="H5" s="441"/>
      <c r="I5" s="116"/>
      <c r="J5" s="116"/>
      <c r="K5" s="116"/>
      <c r="L5" s="116"/>
      <c r="M5" s="116"/>
      <c r="N5" s="116"/>
      <c r="O5" s="116"/>
      <c r="P5" s="5"/>
      <c r="Q5" s="5"/>
    </row>
    <row r="6" spans="1:13" ht="13.5" thickBot="1">
      <c r="A6" s="6"/>
      <c r="B6" s="6"/>
      <c r="C6" s="6"/>
      <c r="D6" s="6"/>
      <c r="E6" s="442"/>
      <c r="F6" s="442"/>
      <c r="G6" s="442"/>
      <c r="H6" s="442"/>
      <c r="I6" s="117"/>
      <c r="J6" s="117"/>
      <c r="K6" s="117"/>
      <c r="L6" s="117"/>
      <c r="M6" s="117"/>
    </row>
    <row r="7" spans="1:13" ht="13.5" thickBot="1">
      <c r="A7" s="360"/>
      <c r="B7" s="360"/>
      <c r="C7" s="360"/>
      <c r="D7" s="446" t="s">
        <v>96</v>
      </c>
      <c r="E7" s="447"/>
      <c r="F7" s="448" t="s">
        <v>97</v>
      </c>
      <c r="G7" s="145" t="s">
        <v>3</v>
      </c>
      <c r="H7" s="146" t="s">
        <v>81</v>
      </c>
      <c r="I7" s="117"/>
      <c r="J7" s="117"/>
      <c r="K7" s="117"/>
      <c r="L7" s="117"/>
      <c r="M7" s="117"/>
    </row>
    <row r="8" spans="1:13" ht="13.5" thickBot="1">
      <c r="A8" s="382" t="s">
        <v>5</v>
      </c>
      <c r="B8" s="382"/>
      <c r="C8" s="438"/>
      <c r="D8" s="147" t="s">
        <v>98</v>
      </c>
      <c r="E8" s="147" t="s">
        <v>99</v>
      </c>
      <c r="F8" s="449"/>
      <c r="G8" s="148" t="s">
        <v>100</v>
      </c>
      <c r="H8" s="149" t="s">
        <v>101</v>
      </c>
      <c r="I8" s="117"/>
      <c r="J8" s="117"/>
      <c r="K8" s="117"/>
      <c r="L8" s="117"/>
      <c r="M8" s="117"/>
    </row>
    <row r="9" spans="1:13" ht="12.75">
      <c r="A9" s="450" t="s">
        <v>18</v>
      </c>
      <c r="B9" s="450"/>
      <c r="C9" s="450"/>
      <c r="D9" s="165">
        <f>Pob!$D$9</f>
        <v>0</v>
      </c>
      <c r="E9" s="166">
        <f>Pob!$W$9</f>
        <v>0</v>
      </c>
      <c r="F9" s="279">
        <f>SUM(D9,-E9)</f>
        <v>0</v>
      </c>
      <c r="G9" s="167">
        <f>Pob!$M$9</f>
        <v>100</v>
      </c>
      <c r="H9" s="168">
        <f>PRODUCT(G9*F9)</f>
        <v>0</v>
      </c>
      <c r="I9" s="41"/>
      <c r="J9" s="41"/>
      <c r="K9" s="41"/>
      <c r="L9" s="45"/>
      <c r="M9" s="41"/>
    </row>
    <row r="10" spans="1:13" ht="12.75">
      <c r="A10" s="444" t="s">
        <v>19</v>
      </c>
      <c r="B10" s="444"/>
      <c r="C10" s="444"/>
      <c r="D10" s="169">
        <f>Pob!$D$10</f>
        <v>0</v>
      </c>
      <c r="E10" s="170">
        <f>Pob!$W$10+Pob!$W$11</f>
        <v>0</v>
      </c>
      <c r="F10" s="280">
        <f>SUM(D10,-E10)</f>
        <v>0</v>
      </c>
      <c r="G10" s="167">
        <f>Pob!$M$10</f>
        <v>50</v>
      </c>
      <c r="H10" s="172">
        <f>PRODUCT(G10*F10)</f>
        <v>0</v>
      </c>
      <c r="I10" s="41"/>
      <c r="J10" s="6"/>
      <c r="K10" s="6"/>
      <c r="L10" s="45"/>
      <c r="M10" s="6"/>
    </row>
    <row r="11" spans="1:13" ht="12.75">
      <c r="A11" s="444" t="s">
        <v>22</v>
      </c>
      <c r="B11" s="444"/>
      <c r="C11" s="444"/>
      <c r="D11" s="169">
        <f>Pob!$D$12</f>
        <v>0</v>
      </c>
      <c r="E11" s="170">
        <f>Pob!$W$12</f>
        <v>0</v>
      </c>
      <c r="F11" s="280">
        <f>SUM(D11,-E11)</f>
        <v>0</v>
      </c>
      <c r="G11" s="167">
        <f>Pob!$M$12</f>
        <v>25</v>
      </c>
      <c r="H11" s="172">
        <f>PRODUCT(G11*F11)</f>
        <v>0</v>
      </c>
      <c r="I11" s="117"/>
      <c r="J11" s="117"/>
      <c r="K11" s="117"/>
      <c r="L11" s="150"/>
      <c r="M11" s="117"/>
    </row>
    <row r="12" spans="1:13" ht="13.5" thickBot="1">
      <c r="A12" s="444" t="s">
        <v>23</v>
      </c>
      <c r="B12" s="444"/>
      <c r="C12" s="444"/>
      <c r="D12" s="169">
        <f>Pob!$D$13</f>
        <v>0</v>
      </c>
      <c r="E12" s="170">
        <f>Pob!$W$13</f>
        <v>0</v>
      </c>
      <c r="F12" s="280">
        <f>SUM(D12,-E12)</f>
        <v>0</v>
      </c>
      <c r="G12" s="167">
        <f>Pob!$M$13</f>
        <v>25</v>
      </c>
      <c r="H12" s="188">
        <f>PRODUCT(G12*F12)</f>
        <v>0</v>
      </c>
      <c r="I12" s="117"/>
      <c r="J12" s="117"/>
      <c r="K12" s="117"/>
      <c r="L12" s="150"/>
      <c r="M12" s="117"/>
    </row>
    <row r="13" spans="1:13" ht="13.5" thickBot="1">
      <c r="A13" s="173"/>
      <c r="B13" s="173"/>
      <c r="C13" s="173"/>
      <c r="D13" s="173"/>
      <c r="E13" s="445" t="s">
        <v>17</v>
      </c>
      <c r="F13" s="445"/>
      <c r="G13" s="174"/>
      <c r="H13" s="189">
        <f>SUM(H9:H12)</f>
        <v>0</v>
      </c>
      <c r="I13" s="41"/>
      <c r="J13" s="41"/>
      <c r="K13" s="41"/>
      <c r="L13" s="45"/>
      <c r="M13" s="41"/>
    </row>
    <row r="14" spans="1:13" ht="12.75">
      <c r="A14" s="456" t="s">
        <v>24</v>
      </c>
      <c r="B14" s="456"/>
      <c r="C14" s="456"/>
      <c r="D14" s="456"/>
      <c r="E14" s="176"/>
      <c r="F14" s="174"/>
      <c r="G14" s="174"/>
      <c r="H14" s="176"/>
      <c r="I14" s="129"/>
      <c r="J14" s="6"/>
      <c r="K14" s="6"/>
      <c r="L14" s="45"/>
      <c r="M14" s="6"/>
    </row>
    <row r="15" spans="1:14" ht="12.75">
      <c r="A15" s="444" t="s">
        <v>25</v>
      </c>
      <c r="B15" s="444"/>
      <c r="C15" s="444"/>
      <c r="D15" s="169">
        <f>Pob!$D$16</f>
        <v>0</v>
      </c>
      <c r="E15" s="170">
        <f>Pob!$W$16</f>
        <v>0</v>
      </c>
      <c r="F15" s="280">
        <f>SUM(D15,-E15)</f>
        <v>0</v>
      </c>
      <c r="G15" s="171">
        <f>Pob!$M$16</f>
        <v>120</v>
      </c>
      <c r="H15" s="172">
        <f>PRODUCT(G15*F15)</f>
        <v>0</v>
      </c>
      <c r="I15" s="117"/>
      <c r="J15" s="117"/>
      <c r="K15" s="117"/>
      <c r="L15" s="150"/>
      <c r="M15" s="117"/>
      <c r="N15" s="151"/>
    </row>
    <row r="16" spans="1:14" ht="12.75">
      <c r="A16" s="444" t="s">
        <v>26</v>
      </c>
      <c r="B16" s="444"/>
      <c r="C16" s="444"/>
      <c r="D16" s="169">
        <f>Pob!$D$17</f>
        <v>0</v>
      </c>
      <c r="E16" s="170">
        <f>Pob!$W$17</f>
        <v>0</v>
      </c>
      <c r="F16" s="280">
        <f>SUM(D16,-E16)</f>
        <v>0</v>
      </c>
      <c r="G16" s="167">
        <f>Pob!$M$17</f>
        <v>60</v>
      </c>
      <c r="H16" s="172">
        <f>PRODUCT(G16*F16)</f>
        <v>0</v>
      </c>
      <c r="I16" s="117"/>
      <c r="J16" s="117"/>
      <c r="K16" s="117"/>
      <c r="L16" s="150"/>
      <c r="M16" s="117"/>
      <c r="N16" s="151"/>
    </row>
    <row r="17" spans="1:13" ht="13.5" thickBot="1">
      <c r="A17" s="452" t="s">
        <v>28</v>
      </c>
      <c r="B17" s="452"/>
      <c r="C17" s="452"/>
      <c r="D17" s="169">
        <f>Pob!$D$18</f>
        <v>0</v>
      </c>
      <c r="E17" s="170">
        <f>Pob!$W$18</f>
        <v>0</v>
      </c>
      <c r="F17" s="280">
        <f>SUM(D17,-E17)</f>
        <v>0</v>
      </c>
      <c r="G17" s="167">
        <f>Pob!$M$18</f>
        <v>2</v>
      </c>
      <c r="H17" s="188">
        <f>PRODUCT(G17*F17)</f>
        <v>0</v>
      </c>
      <c r="I17" s="117"/>
      <c r="J17" s="117"/>
      <c r="K17" s="117"/>
      <c r="L17" s="150"/>
      <c r="M17" s="117"/>
    </row>
    <row r="18" spans="1:13" ht="13.5" thickBot="1">
      <c r="A18" s="173"/>
      <c r="B18" s="173"/>
      <c r="C18" s="173"/>
      <c r="D18" s="173"/>
      <c r="E18" s="445" t="s">
        <v>17</v>
      </c>
      <c r="F18" s="445"/>
      <c r="G18" s="174"/>
      <c r="H18" s="190">
        <f>SUM(H15:H17)</f>
        <v>0</v>
      </c>
      <c r="I18" s="6"/>
      <c r="J18" s="6"/>
      <c r="K18" s="6"/>
      <c r="L18" s="45"/>
      <c r="M18" s="6"/>
    </row>
    <row r="19" spans="1:13" ht="12.75">
      <c r="A19" s="456" t="s">
        <v>29</v>
      </c>
      <c r="B19" s="456"/>
      <c r="C19" s="456"/>
      <c r="D19" s="456"/>
      <c r="E19" s="176"/>
      <c r="F19" s="174"/>
      <c r="G19" s="174"/>
      <c r="H19" s="178"/>
      <c r="I19" s="129"/>
      <c r="J19" s="6"/>
      <c r="K19" s="6"/>
      <c r="L19" s="45"/>
      <c r="M19" s="6"/>
    </row>
    <row r="20" spans="1:16" ht="12.75">
      <c r="A20" s="444" t="s">
        <v>25</v>
      </c>
      <c r="B20" s="444"/>
      <c r="C20" s="444"/>
      <c r="D20" s="169">
        <f>Pob!$D$21</f>
        <v>0</v>
      </c>
      <c r="E20" s="170">
        <f>Pob!$W$21</f>
        <v>0</v>
      </c>
      <c r="F20" s="280">
        <f>SUM(D20,-E20)</f>
        <v>0</v>
      </c>
      <c r="G20" s="171">
        <f>Pob!$M$21</f>
        <v>208</v>
      </c>
      <c r="H20" s="172">
        <f>PRODUCT(G20*F20)</f>
        <v>0</v>
      </c>
      <c r="I20" s="117"/>
      <c r="J20" s="117"/>
      <c r="K20" s="117"/>
      <c r="L20" s="150"/>
      <c r="M20" s="117"/>
      <c r="N20" s="117"/>
      <c r="O20" s="117"/>
      <c r="P20" s="117"/>
    </row>
    <row r="21" spans="1:16" ht="12.75">
      <c r="A21" s="444" t="s">
        <v>30</v>
      </c>
      <c r="B21" s="444"/>
      <c r="C21" s="444"/>
      <c r="D21" s="169">
        <f>Pob!$D$22</f>
        <v>0</v>
      </c>
      <c r="E21" s="170">
        <f>Pob!$W$22</f>
        <v>0</v>
      </c>
      <c r="F21" s="280">
        <f>SUM(D21,-E21)</f>
        <v>0</v>
      </c>
      <c r="G21" s="167">
        <f>Pob!$M$22</f>
        <v>104</v>
      </c>
      <c r="H21" s="172">
        <f>PRODUCT(G21*F21)</f>
        <v>0</v>
      </c>
      <c r="I21" s="117"/>
      <c r="J21" s="117"/>
      <c r="K21" s="117"/>
      <c r="L21" s="45"/>
      <c r="M21" s="41"/>
      <c r="N21" s="41"/>
      <c r="O21" s="41"/>
      <c r="P21" s="41"/>
    </row>
    <row r="22" spans="1:16" ht="12.75">
      <c r="A22" s="453" t="s">
        <v>115</v>
      </c>
      <c r="B22" s="444"/>
      <c r="C22" s="454"/>
      <c r="D22" s="169">
        <f>Pob!$D$23</f>
        <v>0</v>
      </c>
      <c r="E22" s="170">
        <f>Pob!$W$23</f>
        <v>0</v>
      </c>
      <c r="F22" s="280">
        <f>SUM(D22,-E22)</f>
        <v>0</v>
      </c>
      <c r="G22" s="167">
        <f>Pob!$M$23</f>
        <v>5</v>
      </c>
      <c r="H22" s="172">
        <f>PRODUCT(G22*F22)</f>
        <v>0</v>
      </c>
      <c r="I22" s="117"/>
      <c r="J22" s="117"/>
      <c r="K22" s="117"/>
      <c r="L22" s="45"/>
      <c r="M22" s="41"/>
      <c r="N22" s="41"/>
      <c r="O22" s="41"/>
      <c r="P22" s="41"/>
    </row>
    <row r="23" spans="1:16" ht="13.5" thickBot="1">
      <c r="A23" s="444" t="s">
        <v>27</v>
      </c>
      <c r="B23" s="444"/>
      <c r="C23" s="444"/>
      <c r="D23" s="169">
        <f>Pob!$D$24</f>
        <v>0</v>
      </c>
      <c r="E23" s="170">
        <f>Pob!$W$24</f>
        <v>0</v>
      </c>
      <c r="F23" s="280">
        <f>SUM(D23,-E23)</f>
        <v>0</v>
      </c>
      <c r="G23" s="167">
        <f>Pob!$M$24</f>
        <v>40</v>
      </c>
      <c r="H23" s="188">
        <f>PRODUCT(G23*F23)</f>
        <v>0</v>
      </c>
      <c r="I23" s="117"/>
      <c r="J23" s="117"/>
      <c r="K23" s="117"/>
      <c r="L23" s="45"/>
      <c r="M23" s="6"/>
      <c r="N23" s="6"/>
      <c r="O23" s="6"/>
      <c r="P23" s="6"/>
    </row>
    <row r="24" spans="1:16" ht="13.5" thickBot="1">
      <c r="A24" s="173"/>
      <c r="B24" s="173"/>
      <c r="C24" s="173"/>
      <c r="D24" s="173"/>
      <c r="E24" s="455" t="s">
        <v>17</v>
      </c>
      <c r="F24" s="455"/>
      <c r="G24" s="179"/>
      <c r="H24" s="190">
        <f>SUM(H20:H23)</f>
        <v>0</v>
      </c>
      <c r="I24" s="6"/>
      <c r="J24" s="6"/>
      <c r="K24" s="6"/>
      <c r="L24" s="150"/>
      <c r="M24" s="117"/>
      <c r="N24" s="117"/>
      <c r="O24" s="117"/>
      <c r="P24" s="117"/>
    </row>
    <row r="25" spans="1:16" ht="12.75">
      <c r="A25" s="456" t="s">
        <v>31</v>
      </c>
      <c r="B25" s="456"/>
      <c r="C25" s="456"/>
      <c r="D25" s="175"/>
      <c r="E25" s="176"/>
      <c r="F25" s="179"/>
      <c r="G25" s="179"/>
      <c r="H25" s="178"/>
      <c r="I25" s="129"/>
      <c r="J25" s="6"/>
      <c r="K25" s="6"/>
      <c r="L25" s="150"/>
      <c r="M25" s="117"/>
      <c r="N25" s="117"/>
      <c r="O25" s="117"/>
      <c r="P25" s="117"/>
    </row>
    <row r="26" spans="1:16" ht="12.75">
      <c r="A26" s="453" t="s">
        <v>160</v>
      </c>
      <c r="B26" s="444"/>
      <c r="C26" s="444"/>
      <c r="D26" s="169">
        <f>Pob!$D$27</f>
        <v>0</v>
      </c>
      <c r="E26" s="170">
        <f>Pob!$W$27</f>
        <v>0</v>
      </c>
      <c r="F26" s="280">
        <f>SUM(D26,-E26)</f>
        <v>0</v>
      </c>
      <c r="G26" s="171">
        <f>Pob!$M$27</f>
        <v>88</v>
      </c>
      <c r="H26" s="172">
        <f>PRODUCT(G26*F26)</f>
        <v>0</v>
      </c>
      <c r="I26" s="117"/>
      <c r="J26" s="117"/>
      <c r="K26" s="117"/>
      <c r="L26" s="150"/>
      <c r="M26" s="117"/>
      <c r="N26" s="117"/>
      <c r="O26" s="117"/>
      <c r="P26" s="131"/>
    </row>
    <row r="27" spans="1:16" ht="12.75">
      <c r="A27" s="453" t="s">
        <v>159</v>
      </c>
      <c r="B27" s="444"/>
      <c r="C27" s="454"/>
      <c r="D27" s="169">
        <f>Pob!$D$28</f>
        <v>0</v>
      </c>
      <c r="E27" s="170">
        <f>Pob!W28</f>
        <v>0</v>
      </c>
      <c r="F27" s="280">
        <f>SUM(D27,-E27)</f>
        <v>0</v>
      </c>
      <c r="G27" s="171">
        <f>Pob!$M$28</f>
        <v>70</v>
      </c>
      <c r="H27" s="172">
        <f>PRODUCT(G27*F27)</f>
        <v>0</v>
      </c>
      <c r="I27" s="117"/>
      <c r="J27" s="117"/>
      <c r="K27" s="117"/>
      <c r="L27" s="150"/>
      <c r="M27" s="117"/>
      <c r="N27" s="117"/>
      <c r="O27" s="117"/>
      <c r="P27" s="131"/>
    </row>
    <row r="28" spans="1:16" ht="12.75">
      <c r="A28" s="444" t="s">
        <v>32</v>
      </c>
      <c r="B28" s="444"/>
      <c r="C28" s="444"/>
      <c r="D28" s="169">
        <f>Pob!$D$29</f>
        <v>0</v>
      </c>
      <c r="E28" s="170">
        <f>Pob!$W$29</f>
        <v>0</v>
      </c>
      <c r="F28" s="280">
        <f>SUM(D28,-E28)</f>
        <v>0</v>
      </c>
      <c r="G28" s="171">
        <v>0</v>
      </c>
      <c r="H28" s="172">
        <f>PRODUCT(G28*F28)</f>
        <v>0</v>
      </c>
      <c r="I28" s="117"/>
      <c r="J28" s="117"/>
      <c r="K28" s="117"/>
      <c r="L28" s="150"/>
      <c r="M28" s="117"/>
      <c r="N28" s="117"/>
      <c r="O28" s="117"/>
      <c r="P28" s="117"/>
    </row>
    <row r="29" spans="1:16" ht="12.75">
      <c r="A29" s="444" t="s">
        <v>33</v>
      </c>
      <c r="B29" s="444"/>
      <c r="C29" s="444"/>
      <c r="D29" s="169">
        <f>Pob!$D$30</f>
        <v>0</v>
      </c>
      <c r="E29" s="170">
        <f>Pob!$W$30</f>
        <v>0</v>
      </c>
      <c r="F29" s="280">
        <f>SUM(D29,-E29,-E30)</f>
        <v>0</v>
      </c>
      <c r="G29" s="167">
        <f>Pob!$M$30</f>
        <v>5</v>
      </c>
      <c r="H29" s="172">
        <f>PRODUCT(G29*F29)</f>
        <v>0</v>
      </c>
      <c r="I29" s="117"/>
      <c r="J29" s="117"/>
      <c r="K29" s="117"/>
      <c r="L29" s="45"/>
      <c r="M29" s="41"/>
      <c r="N29" s="45"/>
      <c r="O29" s="41"/>
      <c r="P29" s="41"/>
    </row>
    <row r="30" spans="1:16" ht="13.5" thickBot="1">
      <c r="A30" s="444" t="s">
        <v>34</v>
      </c>
      <c r="B30" s="444"/>
      <c r="C30" s="444"/>
      <c r="D30" s="169">
        <f>Pob!$D$31</f>
        <v>0</v>
      </c>
      <c r="E30" s="170">
        <f>Pob!$W$31</f>
        <v>0</v>
      </c>
      <c r="F30" s="280">
        <v>0</v>
      </c>
      <c r="G30" s="167" t="str">
        <f>Pob!$M$31</f>
        <v>bezpł</v>
      </c>
      <c r="H30" s="188">
        <f>PRODUCT(0*F30)</f>
        <v>0</v>
      </c>
      <c r="I30" s="117"/>
      <c r="J30" s="117"/>
      <c r="K30" s="117"/>
      <c r="L30" s="150"/>
      <c r="M30" s="117"/>
      <c r="N30" s="117"/>
      <c r="O30" s="117"/>
      <c r="P30" s="117"/>
    </row>
    <row r="31" spans="1:16" ht="13.5" thickBot="1">
      <c r="A31" s="180"/>
      <c r="B31" s="180"/>
      <c r="C31" s="180"/>
      <c r="D31" s="180"/>
      <c r="E31" s="451" t="s">
        <v>17</v>
      </c>
      <c r="F31" s="451"/>
      <c r="G31" s="181"/>
      <c r="H31" s="190">
        <f>SUM(H26:H30)</f>
        <v>0</v>
      </c>
      <c r="I31" s="6"/>
      <c r="J31" s="6"/>
      <c r="K31" s="6"/>
      <c r="L31" s="150"/>
      <c r="M31" s="117"/>
      <c r="N31" s="117"/>
      <c r="O31" s="117"/>
      <c r="P31" s="117"/>
    </row>
    <row r="32" spans="1:16" ht="12.75">
      <c r="A32" s="459" t="s">
        <v>84</v>
      </c>
      <c r="B32" s="459"/>
      <c r="C32" s="459"/>
      <c r="D32" s="459"/>
      <c r="E32" s="459"/>
      <c r="F32" s="459"/>
      <c r="G32" s="459"/>
      <c r="H32" s="459"/>
      <c r="I32" s="129"/>
      <c r="J32" s="6"/>
      <c r="K32" s="6"/>
      <c r="L32" s="150"/>
      <c r="M32" s="117"/>
      <c r="N32" s="117"/>
      <c r="O32" s="117"/>
      <c r="P32" s="117"/>
    </row>
    <row r="33" spans="1:16" ht="12.75">
      <c r="A33" s="452" t="s">
        <v>102</v>
      </c>
      <c r="B33" s="452"/>
      <c r="C33" s="452"/>
      <c r="D33" s="169">
        <f>Pob!$D$34</f>
        <v>0</v>
      </c>
      <c r="E33" s="170">
        <f>Pob!$W$34</f>
        <v>0</v>
      </c>
      <c r="F33" s="280">
        <f>SUM(D33,-E33)</f>
        <v>0</v>
      </c>
      <c r="G33" s="171">
        <f>Pob!$M$34</f>
        <v>2</v>
      </c>
      <c r="H33" s="172">
        <f>PRODUCT(G33*F33)</f>
        <v>0</v>
      </c>
      <c r="I33" s="41"/>
      <c r="J33" s="6"/>
      <c r="K33" s="6"/>
      <c r="L33" s="150"/>
      <c r="M33" s="117"/>
      <c r="N33" s="117"/>
      <c r="O33" s="117"/>
      <c r="P33" s="117"/>
    </row>
    <row r="34" spans="1:16" ht="13.5" thickBot="1">
      <c r="A34" s="452" t="s">
        <v>103</v>
      </c>
      <c r="B34" s="457"/>
      <c r="C34" s="457"/>
      <c r="D34" s="169" t="s">
        <v>21</v>
      </c>
      <c r="E34" s="170">
        <f>Pob!$W$35</f>
        <v>0</v>
      </c>
      <c r="F34" s="280">
        <v>0</v>
      </c>
      <c r="G34" s="167">
        <f>Pob!$M$35</f>
        <v>10</v>
      </c>
      <c r="H34" s="188">
        <f>PRODUCT(G34*E34)</f>
        <v>0</v>
      </c>
      <c r="I34" s="6"/>
      <c r="J34" s="6"/>
      <c r="K34" s="6"/>
      <c r="L34" s="150"/>
      <c r="M34" s="117"/>
      <c r="N34" s="117"/>
      <c r="O34" s="117"/>
      <c r="P34" s="117"/>
    </row>
    <row r="35" spans="1:16" ht="13.5" thickBot="1">
      <c r="A35" s="177"/>
      <c r="B35" s="183"/>
      <c r="C35" s="183"/>
      <c r="D35" s="184"/>
      <c r="E35" s="176"/>
      <c r="F35" s="174"/>
      <c r="G35" s="174"/>
      <c r="H35" s="189">
        <f>H33+H32</f>
        <v>0</v>
      </c>
      <c r="I35" s="6"/>
      <c r="J35" s="6"/>
      <c r="K35" s="6"/>
      <c r="L35" s="150"/>
      <c r="M35" s="117"/>
      <c r="N35" s="117"/>
      <c r="O35" s="117"/>
      <c r="P35" s="117"/>
    </row>
    <row r="36" spans="1:16" ht="12.75">
      <c r="A36" s="452" t="s">
        <v>104</v>
      </c>
      <c r="B36" s="457"/>
      <c r="C36" s="457"/>
      <c r="D36" s="182"/>
      <c r="E36" s="192">
        <f>'K1'!$AA$269+'K2'!$AA$269+'K3'!$AA$269+'K4'!$AA$269+'K5'!$AA$269+'K6'!$AA$269+'K7'!$AA$269+'K8'!$AA$269</f>
        <v>0</v>
      </c>
      <c r="F36" s="182"/>
      <c r="G36" s="182"/>
      <c r="H36" s="191"/>
      <c r="I36" s="6"/>
      <c r="J36" s="6"/>
      <c r="K36" s="6"/>
      <c r="L36" s="150"/>
      <c r="M36" s="117"/>
      <c r="N36" s="117"/>
      <c r="O36" s="117"/>
      <c r="P36" s="117"/>
    </row>
    <row r="37" spans="1:16" ht="12.75">
      <c r="A37" s="458" t="s">
        <v>40</v>
      </c>
      <c r="B37" s="458"/>
      <c r="C37" s="458"/>
      <c r="D37" s="185"/>
      <c r="E37" s="186"/>
      <c r="F37" s="182"/>
      <c r="G37" s="182"/>
      <c r="H37" s="178"/>
      <c r="I37" s="129"/>
      <c r="J37" s="6"/>
      <c r="K37" s="6"/>
      <c r="L37" s="45"/>
      <c r="M37" s="6"/>
      <c r="N37" s="6"/>
      <c r="O37" s="6"/>
      <c r="P37" s="6"/>
    </row>
    <row r="38" spans="1:16" ht="12.75">
      <c r="A38" s="444" t="s">
        <v>41</v>
      </c>
      <c r="B38" s="444"/>
      <c r="C38" s="444"/>
      <c r="D38" s="187">
        <f>Pob!$D$40</f>
        <v>0</v>
      </c>
      <c r="E38" s="170">
        <f>Pob!$W$40</f>
        <v>0</v>
      </c>
      <c r="F38" s="280">
        <f>SUM(D38,-E38)</f>
        <v>0</v>
      </c>
      <c r="G38" s="171">
        <f>Pob!$M$40</f>
        <v>25</v>
      </c>
      <c r="H38" s="172">
        <f>PRODUCT(G38*F38)</f>
        <v>0</v>
      </c>
      <c r="I38" s="117"/>
      <c r="J38" s="117"/>
      <c r="K38" s="117"/>
      <c r="L38" s="150"/>
      <c r="M38" s="117"/>
      <c r="N38" s="117"/>
      <c r="O38" s="117"/>
      <c r="P38" s="117"/>
    </row>
    <row r="39" spans="1:16" ht="13.5" thickBot="1">
      <c r="A39" s="444" t="s">
        <v>42</v>
      </c>
      <c r="B39" s="444"/>
      <c r="C39" s="444"/>
      <c r="D39" s="187">
        <f>Pob!$D$41</f>
        <v>0</v>
      </c>
      <c r="E39" s="170">
        <f>Pob!$W$41</f>
        <v>0</v>
      </c>
      <c r="F39" s="280">
        <f>SUM(D39,-E39)</f>
        <v>0</v>
      </c>
      <c r="G39" s="167" t="str">
        <f>Pob!$M$41</f>
        <v>bezpł</v>
      </c>
      <c r="H39" s="188">
        <f>PRODUCT(0*F39)</f>
        <v>0</v>
      </c>
      <c r="I39" s="117"/>
      <c r="J39" s="117"/>
      <c r="K39" s="117"/>
      <c r="L39" s="150"/>
      <c r="M39" s="117"/>
      <c r="N39" s="117"/>
      <c r="O39" s="131"/>
      <c r="P39" s="117"/>
    </row>
    <row r="40" spans="1:16" ht="13.5" thickBot="1">
      <c r="A40" s="186"/>
      <c r="B40" s="186"/>
      <c r="C40" s="186"/>
      <c r="D40" s="186"/>
      <c r="E40" s="451" t="s">
        <v>17</v>
      </c>
      <c r="F40" s="451"/>
      <c r="G40" s="181"/>
      <c r="H40" s="189">
        <f>SUM(H38,H39)</f>
        <v>0</v>
      </c>
      <c r="I40" s="6"/>
      <c r="J40" s="6"/>
      <c r="K40" s="6"/>
      <c r="L40" s="150"/>
      <c r="M40" s="117"/>
      <c r="N40" s="117"/>
      <c r="O40" s="117"/>
      <c r="P40" s="117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41"/>
      <c r="B42" s="351"/>
      <c r="C42" s="351"/>
      <c r="D42" s="4"/>
      <c r="E42" s="120"/>
      <c r="F42" s="134"/>
      <c r="G42" s="134"/>
      <c r="H42" s="134"/>
      <c r="I42" s="134"/>
      <c r="J42" s="6"/>
      <c r="K42" s="117"/>
      <c r="L42" s="134"/>
      <c r="M42" s="134"/>
      <c r="N42" s="134"/>
      <c r="O42" s="6"/>
      <c r="P42" s="117"/>
    </row>
    <row r="43" spans="1:16" ht="12.75">
      <c r="A43" s="6"/>
      <c r="B43" s="152"/>
      <c r="C43" s="152"/>
      <c r="D43" s="152"/>
      <c r="E43" s="6"/>
      <c r="F43" s="6"/>
      <c r="G43" s="6"/>
      <c r="H43" s="6"/>
      <c r="I43" s="6"/>
      <c r="J43" s="6"/>
      <c r="K43" s="117"/>
      <c r="L43" s="6"/>
      <c r="M43" s="6"/>
      <c r="N43" s="6"/>
      <c r="O43" s="6"/>
      <c r="P43" s="117"/>
    </row>
    <row r="44" spans="1:17" ht="12.75">
      <c r="A44" s="6"/>
      <c r="B44" s="153"/>
      <c r="C44" s="153"/>
      <c r="D44" s="153"/>
      <c r="E44" s="6"/>
      <c r="F44" s="6"/>
      <c r="G44" s="6"/>
      <c r="H44" s="6"/>
      <c r="I44" s="6"/>
      <c r="J44" s="6"/>
      <c r="K44" s="5"/>
      <c r="L44" s="6"/>
      <c r="M44" s="6"/>
      <c r="N44" s="6"/>
      <c r="O44" s="6"/>
      <c r="P44" s="5"/>
      <c r="Q44" s="5"/>
    </row>
    <row r="45" spans="1:17" ht="12.75">
      <c r="A45" s="6"/>
      <c r="B45" s="153"/>
      <c r="C45" s="153"/>
      <c r="D45" s="153"/>
      <c r="E45" s="6"/>
      <c r="F45" s="6"/>
      <c r="G45" s="6"/>
      <c r="H45" s="6"/>
      <c r="I45" s="6"/>
      <c r="J45" s="6"/>
      <c r="K45" s="5"/>
      <c r="L45" s="6"/>
      <c r="M45" s="6"/>
      <c r="N45" s="6"/>
      <c r="O45" s="6"/>
      <c r="P45" s="5"/>
      <c r="Q45" s="5"/>
    </row>
    <row r="46" spans="1:17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5"/>
    </row>
    <row r="47" spans="1:17" ht="12.75">
      <c r="A47" s="390"/>
      <c r="B47" s="390"/>
      <c r="C47" s="142"/>
      <c r="D47" s="142"/>
      <c r="E47" s="6"/>
      <c r="F47" s="6"/>
      <c r="G47" s="6"/>
      <c r="H47" s="6"/>
      <c r="I47" s="6"/>
      <c r="J47" s="6"/>
      <c r="K47" s="5"/>
      <c r="L47" s="6"/>
      <c r="M47" s="6"/>
      <c r="N47" s="6"/>
      <c r="O47" s="6"/>
      <c r="P47" s="5"/>
      <c r="Q47" s="5"/>
    </row>
    <row r="48" spans="1:17" ht="12.75">
      <c r="A48" s="426" t="s">
        <v>46</v>
      </c>
      <c r="B48" s="426"/>
      <c r="C48" s="426"/>
      <c r="D48" s="426"/>
      <c r="E48" s="426"/>
      <c r="F48" s="426"/>
      <c r="G48" s="426"/>
      <c r="H48" s="426"/>
      <c r="I48" s="143"/>
      <c r="J48" s="143"/>
      <c r="K48" s="143"/>
      <c r="L48" s="143"/>
      <c r="M48" s="143"/>
      <c r="N48" s="143"/>
      <c r="O48" s="143"/>
      <c r="P48" s="143"/>
      <c r="Q48" s="5"/>
    </row>
    <row r="49" spans="6:8" ht="12.75">
      <c r="F49" s="427" t="s">
        <v>45</v>
      </c>
      <c r="G49" s="427"/>
      <c r="H49" s="350"/>
    </row>
  </sheetData>
  <sheetProtection password="C7F0" sheet="1"/>
  <mergeCells count="45">
    <mergeCell ref="A14:D14"/>
    <mergeCell ref="A19:D19"/>
    <mergeCell ref="F49:H49"/>
    <mergeCell ref="A34:C34"/>
    <mergeCell ref="A36:C36"/>
    <mergeCell ref="A37:C37"/>
    <mergeCell ref="A38:C38"/>
    <mergeCell ref="A32:H32"/>
    <mergeCell ref="A33:C33"/>
    <mergeCell ref="E40:F40"/>
    <mergeCell ref="B42:C42"/>
    <mergeCell ref="A47:B47"/>
    <mergeCell ref="A48:H48"/>
    <mergeCell ref="A21:C21"/>
    <mergeCell ref="A23:C23"/>
    <mergeCell ref="E24:F24"/>
    <mergeCell ref="A25:C25"/>
    <mergeCell ref="A26:C26"/>
    <mergeCell ref="A39:C39"/>
    <mergeCell ref="A28:C28"/>
    <mergeCell ref="A29:C29"/>
    <mergeCell ref="A30:C30"/>
    <mergeCell ref="E31:F31"/>
    <mergeCell ref="A16:C16"/>
    <mergeCell ref="A17:C17"/>
    <mergeCell ref="E18:F18"/>
    <mergeCell ref="A20:C20"/>
    <mergeCell ref="A22:C22"/>
    <mergeCell ref="A27:C27"/>
    <mergeCell ref="A11:C11"/>
    <mergeCell ref="A12:C12"/>
    <mergeCell ref="E13:F13"/>
    <mergeCell ref="A15:C15"/>
    <mergeCell ref="A7:C7"/>
    <mergeCell ref="D7:E7"/>
    <mergeCell ref="F7:F8"/>
    <mergeCell ref="A8:C8"/>
    <mergeCell ref="A9:C9"/>
    <mergeCell ref="A10:C10"/>
    <mergeCell ref="A1:H1"/>
    <mergeCell ref="A2:H2"/>
    <mergeCell ref="A3:H3"/>
    <mergeCell ref="A4:Q4"/>
    <mergeCell ref="C5:H5"/>
    <mergeCell ref="E6:H6"/>
  </mergeCells>
  <printOptions/>
  <pageMargins left="0.7" right="0.7" top="0.75" bottom="0.75" header="0.3" footer="0.3"/>
  <pageSetup orientation="portrait" paperSize="9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742"/>
  <sheetViews>
    <sheetView zoomScale="90" zoomScaleNormal="90" zoomScaleSheetLayoutView="50" zoomScalePageLayoutView="0" workbookViewId="0" topLeftCell="A1">
      <pane ySplit="9" topLeftCell="A10" activePane="bottomLeft" state="frozen"/>
      <selection pane="topLeft" activeCell="C33" sqref="C33"/>
      <selection pane="bottomLeft" activeCell="P25" sqref="P25"/>
    </sheetView>
  </sheetViews>
  <sheetFormatPr defaultColWidth="2.7109375" defaultRowHeight="12.75"/>
  <cols>
    <col min="1" max="1" width="4.57421875" style="0" customWidth="1"/>
    <col min="2" max="2" width="6.7109375" style="0" customWidth="1"/>
    <col min="3" max="3" width="24.28125" style="0" customWidth="1"/>
    <col min="4" max="4" width="7.140625" style="0" customWidth="1"/>
    <col min="5" max="5" width="6.140625" style="0" customWidth="1"/>
    <col min="6" max="7" width="5.7109375" style="0" customWidth="1"/>
    <col min="8" max="8" width="6.421875" style="0" customWidth="1"/>
    <col min="9" max="12" width="5.8515625" style="0" customWidth="1"/>
    <col min="13" max="13" width="6.421875" style="0" customWidth="1"/>
    <col min="14" max="14" width="6.140625" style="0" customWidth="1"/>
    <col min="15" max="17" width="6.00390625" style="0" customWidth="1"/>
    <col min="18" max="18" width="5.28125" style="0" customWidth="1"/>
    <col min="19" max="19" width="6.7109375" style="0" customWidth="1"/>
    <col min="20" max="22" width="7.140625" style="0" customWidth="1"/>
    <col min="23" max="23" width="7.00390625" style="0" customWidth="1"/>
    <col min="24" max="24" width="6.8515625" style="0" customWidth="1"/>
    <col min="25" max="25" width="8.28125" style="0" customWidth="1"/>
    <col min="26" max="26" width="7.140625" style="0" customWidth="1"/>
    <col min="27" max="27" width="9.8515625" style="0" customWidth="1"/>
  </cols>
  <sheetData>
    <row r="1" spans="1:27" ht="15.75">
      <c r="A1" s="1"/>
      <c r="B1" s="2"/>
      <c r="C1" s="2"/>
      <c r="D1" s="2"/>
      <c r="E1" s="2"/>
      <c r="F1" s="392" t="s">
        <v>150</v>
      </c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1"/>
      <c r="B2" s="2"/>
      <c r="C2" s="2"/>
      <c r="D2" s="461" t="s">
        <v>151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291"/>
      <c r="Z2" s="2"/>
      <c r="AA2" s="2"/>
    </row>
    <row r="3" spans="1:27" ht="13.5" thickBot="1">
      <c r="A3" s="394" t="s">
        <v>48</v>
      </c>
      <c r="B3" s="394"/>
      <c r="C3" s="394"/>
      <c r="D3" s="462" t="s">
        <v>152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204"/>
      <c r="Z3" s="2"/>
      <c r="AA3" s="2"/>
    </row>
    <row r="4" spans="1:27" ht="15" customHeight="1" thickBot="1">
      <c r="A4" s="54"/>
      <c r="B4" s="55"/>
      <c r="C4" s="56"/>
      <c r="D4" s="57"/>
      <c r="E4" s="463" t="s">
        <v>5</v>
      </c>
      <c r="F4" s="463"/>
      <c r="G4" s="463"/>
      <c r="H4" s="463"/>
      <c r="I4" s="463"/>
      <c r="J4" s="464" t="s">
        <v>40</v>
      </c>
      <c r="K4" s="464"/>
      <c r="L4" s="465" t="s">
        <v>49</v>
      </c>
      <c r="M4" s="465"/>
      <c r="N4" s="466" t="s">
        <v>50</v>
      </c>
      <c r="O4" s="466"/>
      <c r="P4" s="466"/>
      <c r="Q4" s="467" t="s">
        <v>50</v>
      </c>
      <c r="R4" s="467"/>
      <c r="S4" s="467"/>
      <c r="T4" s="467"/>
      <c r="U4" s="468" t="s">
        <v>51</v>
      </c>
      <c r="V4" s="468"/>
      <c r="W4" s="468"/>
      <c r="X4" s="469"/>
      <c r="Y4" s="292" t="s">
        <v>154</v>
      </c>
      <c r="Z4" s="155"/>
      <c r="AA4" s="159"/>
    </row>
    <row r="5" spans="1:27" ht="15" customHeight="1" thickBot="1">
      <c r="A5" s="58"/>
      <c r="B5" s="59"/>
      <c r="C5" s="60" t="s">
        <v>53</v>
      </c>
      <c r="D5" s="61"/>
      <c r="E5" s="463"/>
      <c r="F5" s="463"/>
      <c r="G5" s="463"/>
      <c r="H5" s="463"/>
      <c r="I5" s="463"/>
      <c r="J5" s="464"/>
      <c r="K5" s="464"/>
      <c r="L5" s="465"/>
      <c r="M5" s="465"/>
      <c r="N5" s="470" t="s">
        <v>54</v>
      </c>
      <c r="O5" s="470"/>
      <c r="P5" s="470"/>
      <c r="Q5" s="471" t="s">
        <v>55</v>
      </c>
      <c r="R5" s="471"/>
      <c r="S5" s="471"/>
      <c r="T5" s="472"/>
      <c r="U5" s="331" t="s">
        <v>56</v>
      </c>
      <c r="V5" s="325" t="s">
        <v>161</v>
      </c>
      <c r="W5" s="325" t="s">
        <v>155</v>
      </c>
      <c r="X5" s="332" t="s">
        <v>156</v>
      </c>
      <c r="Y5" s="62" t="s">
        <v>112</v>
      </c>
      <c r="Z5" s="156"/>
      <c r="AA5" s="160" t="s">
        <v>52</v>
      </c>
    </row>
    <row r="6" spans="1:27" ht="12.75">
      <c r="A6" s="58" t="s">
        <v>59</v>
      </c>
      <c r="B6" s="63" t="s">
        <v>60</v>
      </c>
      <c r="C6" s="60"/>
      <c r="D6" s="61" t="s">
        <v>61</v>
      </c>
      <c r="E6" s="64" t="s">
        <v>57</v>
      </c>
      <c r="F6" s="65" t="s">
        <v>26</v>
      </c>
      <c r="G6" s="66" t="s">
        <v>26</v>
      </c>
      <c r="H6" s="65" t="s">
        <v>62</v>
      </c>
      <c r="I6" s="67" t="s">
        <v>58</v>
      </c>
      <c r="J6" s="68" t="s">
        <v>63</v>
      </c>
      <c r="K6" s="69" t="s">
        <v>64</v>
      </c>
      <c r="L6" s="64"/>
      <c r="M6" s="67"/>
      <c r="N6" s="70" t="s">
        <v>57</v>
      </c>
      <c r="O6" s="65" t="s">
        <v>26</v>
      </c>
      <c r="P6" s="65" t="s">
        <v>58</v>
      </c>
      <c r="Q6" s="64" t="s">
        <v>57</v>
      </c>
      <c r="R6" s="65" t="s">
        <v>26</v>
      </c>
      <c r="S6" s="65" t="s">
        <v>116</v>
      </c>
      <c r="T6" s="65" t="s">
        <v>58</v>
      </c>
      <c r="U6" s="328"/>
      <c r="V6" s="329" t="s">
        <v>163</v>
      </c>
      <c r="W6" s="328"/>
      <c r="X6" s="330" t="s">
        <v>147</v>
      </c>
      <c r="Y6" s="71" t="s">
        <v>153</v>
      </c>
      <c r="Z6" s="156" t="s">
        <v>17</v>
      </c>
      <c r="AA6" s="160" t="s">
        <v>147</v>
      </c>
    </row>
    <row r="7" spans="1:27" ht="13.5" thickBot="1">
      <c r="A7" s="58"/>
      <c r="B7" s="63" t="s">
        <v>65</v>
      </c>
      <c r="C7" s="60" t="s">
        <v>66</v>
      </c>
      <c r="D7" s="61"/>
      <c r="E7" s="72" t="s">
        <v>67</v>
      </c>
      <c r="F7" s="73" t="s">
        <v>67</v>
      </c>
      <c r="G7" s="74" t="s">
        <v>68</v>
      </c>
      <c r="H7" s="73" t="s">
        <v>67</v>
      </c>
      <c r="I7" s="75" t="s">
        <v>67</v>
      </c>
      <c r="J7" s="76" t="s">
        <v>67</v>
      </c>
      <c r="K7" s="73" t="s">
        <v>67</v>
      </c>
      <c r="L7" s="72" t="s">
        <v>67</v>
      </c>
      <c r="M7" s="75" t="s">
        <v>69</v>
      </c>
      <c r="N7" s="76" t="s">
        <v>67</v>
      </c>
      <c r="O7" s="73" t="s">
        <v>67</v>
      </c>
      <c r="P7" s="73" t="s">
        <v>70</v>
      </c>
      <c r="Q7" s="72" t="s">
        <v>67</v>
      </c>
      <c r="R7" s="73" t="s">
        <v>67</v>
      </c>
      <c r="S7" s="193" t="s">
        <v>117</v>
      </c>
      <c r="T7" s="73" t="s">
        <v>67</v>
      </c>
      <c r="U7" s="197" t="s">
        <v>67</v>
      </c>
      <c r="V7" s="326" t="s">
        <v>67</v>
      </c>
      <c r="W7" s="199" t="s">
        <v>67</v>
      </c>
      <c r="X7" s="195" t="s">
        <v>67</v>
      </c>
      <c r="Y7" s="290" t="s">
        <v>67</v>
      </c>
      <c r="Z7" s="156"/>
      <c r="AA7" s="160" t="s">
        <v>148</v>
      </c>
    </row>
    <row r="8" spans="1:27" ht="14.25" customHeight="1" thickBot="1">
      <c r="A8" s="58"/>
      <c r="B8" s="59"/>
      <c r="C8" s="60"/>
      <c r="D8" s="77" t="s">
        <v>71</v>
      </c>
      <c r="E8" s="72">
        <f>Pob!$M$9</f>
        <v>100</v>
      </c>
      <c r="F8" s="73">
        <f>Pob!$M$10</f>
        <v>50</v>
      </c>
      <c r="G8" s="73">
        <f>Pob!$M$11</f>
        <v>50</v>
      </c>
      <c r="H8" s="73">
        <f>Pob!$M$12</f>
        <v>25</v>
      </c>
      <c r="I8" s="75">
        <f>Pob!$M$13</f>
        <v>25</v>
      </c>
      <c r="J8" s="76">
        <f>Pob!$M$40</f>
        <v>25</v>
      </c>
      <c r="K8" s="73" t="str">
        <f>Pob!$M$41</f>
        <v>bezpł</v>
      </c>
      <c r="L8" s="72">
        <f>Pob!$M$30</f>
        <v>5</v>
      </c>
      <c r="M8" s="75" t="str">
        <f>Pob!$M$31</f>
        <v>bezpł</v>
      </c>
      <c r="N8" s="76">
        <f>Pob!$M$16</f>
        <v>120</v>
      </c>
      <c r="O8" s="73">
        <f>Pob!$M$17</f>
        <v>60</v>
      </c>
      <c r="P8" s="73">
        <f>Pob!$M$18</f>
        <v>2</v>
      </c>
      <c r="Q8" s="72">
        <f>Pob!$M$21</f>
        <v>208</v>
      </c>
      <c r="R8" s="73">
        <f>Pob!$M$22</f>
        <v>104</v>
      </c>
      <c r="S8" s="73">
        <f>Pob!$M$23</f>
        <v>5</v>
      </c>
      <c r="T8" s="73">
        <f>Pob!$M$24</f>
        <v>40</v>
      </c>
      <c r="U8" s="197">
        <f>Pob!$M$27</f>
        <v>88</v>
      </c>
      <c r="V8" s="76">
        <f>Pob!$M$28</f>
        <v>70</v>
      </c>
      <c r="W8" s="197">
        <v>2</v>
      </c>
      <c r="X8" s="76">
        <v>10</v>
      </c>
      <c r="Y8" s="293">
        <v>16</v>
      </c>
      <c r="Z8" s="71"/>
      <c r="AA8" s="160" t="s">
        <v>149</v>
      </c>
    </row>
    <row r="9" spans="1:27" ht="15" customHeight="1" thickBot="1">
      <c r="A9" s="78"/>
      <c r="B9" s="79"/>
      <c r="C9" s="80"/>
      <c r="D9" s="81"/>
      <c r="E9" s="82"/>
      <c r="F9" s="79"/>
      <c r="G9" s="79"/>
      <c r="H9" s="79"/>
      <c r="I9" s="83"/>
      <c r="J9" s="84"/>
      <c r="K9" s="79"/>
      <c r="L9" s="82"/>
      <c r="M9" s="83"/>
      <c r="N9" s="84"/>
      <c r="O9" s="79"/>
      <c r="P9" s="79"/>
      <c r="Q9" s="82"/>
      <c r="R9" s="79"/>
      <c r="S9" s="79"/>
      <c r="T9" s="79"/>
      <c r="U9" s="198"/>
      <c r="V9" s="327"/>
      <c r="W9" s="198"/>
      <c r="X9" s="196"/>
      <c r="Y9" s="84"/>
      <c r="Z9" s="82"/>
      <c r="AA9" s="161"/>
    </row>
    <row r="10" spans="1:28" ht="15" customHeight="1">
      <c r="A10" s="85"/>
      <c r="B10" s="86"/>
      <c r="C10" s="87"/>
      <c r="D10" s="86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162">
        <f aca="true" t="shared" si="0" ref="Z10:Z73">SUM(E10:Y10)+-M10+-K10</f>
        <v>0</v>
      </c>
      <c r="AA10" s="88"/>
      <c r="AB10" s="89"/>
    </row>
    <row r="11" spans="1:28" ht="15" customHeight="1">
      <c r="A11" s="85"/>
      <c r="B11" s="86"/>
      <c r="C11" s="87"/>
      <c r="D11" s="86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162">
        <f t="shared" si="0"/>
        <v>0</v>
      </c>
      <c r="AA11" s="88"/>
      <c r="AB11" s="89"/>
    </row>
    <row r="12" spans="1:28" ht="15" customHeight="1">
      <c r="A12" s="85"/>
      <c r="B12" s="86"/>
      <c r="C12" s="87"/>
      <c r="D12" s="86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162">
        <f t="shared" si="0"/>
        <v>0</v>
      </c>
      <c r="AA12" s="88"/>
      <c r="AB12" s="89"/>
    </row>
    <row r="13" spans="1:28" ht="15" customHeight="1">
      <c r="A13" s="85"/>
      <c r="B13" s="86"/>
      <c r="C13" s="87"/>
      <c r="D13" s="86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162">
        <f t="shared" si="0"/>
        <v>0</v>
      </c>
      <c r="AA13" s="88"/>
      <c r="AB13" s="89"/>
    </row>
    <row r="14" spans="1:28" ht="15" customHeight="1">
      <c r="A14" s="85"/>
      <c r="B14" s="86"/>
      <c r="C14" s="87"/>
      <c r="D14" s="8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162">
        <f t="shared" si="0"/>
        <v>0</v>
      </c>
      <c r="AA14" s="88"/>
      <c r="AB14" s="89"/>
    </row>
    <row r="15" spans="1:28" ht="15" customHeight="1">
      <c r="A15" s="85"/>
      <c r="B15" s="86"/>
      <c r="C15" s="87"/>
      <c r="D15" s="8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162">
        <f t="shared" si="0"/>
        <v>0</v>
      </c>
      <c r="AA15" s="88"/>
      <c r="AB15" s="89"/>
    </row>
    <row r="16" spans="1:28" ht="15" customHeight="1">
      <c r="A16" s="85"/>
      <c r="B16" s="86"/>
      <c r="C16" s="87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62">
        <f t="shared" si="0"/>
        <v>0</v>
      </c>
      <c r="AA16" s="88"/>
      <c r="AB16" s="89"/>
    </row>
    <row r="17" spans="1:28" ht="15" customHeight="1">
      <c r="A17" s="85"/>
      <c r="B17" s="86"/>
      <c r="C17" s="87"/>
      <c r="D17" s="86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162">
        <f t="shared" si="0"/>
        <v>0</v>
      </c>
      <c r="AA17" s="88"/>
      <c r="AB17" s="89"/>
    </row>
    <row r="18" spans="1:28" ht="15" customHeight="1">
      <c r="A18" s="85"/>
      <c r="B18" s="86"/>
      <c r="C18" s="87"/>
      <c r="D18" s="86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162">
        <f t="shared" si="0"/>
        <v>0</v>
      </c>
      <c r="AA18" s="88"/>
      <c r="AB18" s="89"/>
    </row>
    <row r="19" spans="1:28" ht="15" customHeight="1">
      <c r="A19" s="85"/>
      <c r="B19" s="86"/>
      <c r="C19" s="87"/>
      <c r="D19" s="86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162">
        <f t="shared" si="0"/>
        <v>0</v>
      </c>
      <c r="AA19" s="88"/>
      <c r="AB19" s="89"/>
    </row>
    <row r="20" spans="1:28" ht="15" customHeight="1">
      <c r="A20" s="85"/>
      <c r="B20" s="86"/>
      <c r="C20" s="87"/>
      <c r="D20" s="86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162">
        <f t="shared" si="0"/>
        <v>0</v>
      </c>
      <c r="AA20" s="88"/>
      <c r="AB20" s="89"/>
    </row>
    <row r="21" spans="1:28" ht="15" customHeight="1">
      <c r="A21" s="85"/>
      <c r="B21" s="86"/>
      <c r="C21" s="87"/>
      <c r="D21" s="86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162">
        <f t="shared" si="0"/>
        <v>0</v>
      </c>
      <c r="AA21" s="88"/>
      <c r="AB21" s="89"/>
    </row>
    <row r="22" spans="1:28" ht="15" customHeight="1">
      <c r="A22" s="85"/>
      <c r="B22" s="86"/>
      <c r="C22" s="87"/>
      <c r="D22" s="86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162">
        <f t="shared" si="0"/>
        <v>0</v>
      </c>
      <c r="AA22" s="88"/>
      <c r="AB22" s="89"/>
    </row>
    <row r="23" spans="1:28" ht="15" customHeight="1">
      <c r="A23" s="85"/>
      <c r="B23" s="86"/>
      <c r="C23" s="87"/>
      <c r="D23" s="86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162">
        <f t="shared" si="0"/>
        <v>0</v>
      </c>
      <c r="AA23" s="88"/>
      <c r="AB23" s="89"/>
    </row>
    <row r="24" spans="1:28" ht="15" customHeight="1">
      <c r="A24" s="85"/>
      <c r="B24" s="86"/>
      <c r="C24" s="87"/>
      <c r="D24" s="86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62">
        <f t="shared" si="0"/>
        <v>0</v>
      </c>
      <c r="AA24" s="88"/>
      <c r="AB24" s="89"/>
    </row>
    <row r="25" spans="1:28" ht="15" customHeight="1">
      <c r="A25" s="85"/>
      <c r="B25" s="86"/>
      <c r="C25" s="87"/>
      <c r="D25" s="86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62">
        <f t="shared" si="0"/>
        <v>0</v>
      </c>
      <c r="AA25" s="88"/>
      <c r="AB25" s="89"/>
    </row>
    <row r="26" spans="1:28" ht="15" customHeight="1">
      <c r="A26" s="85"/>
      <c r="B26" s="86"/>
      <c r="C26" s="87"/>
      <c r="D26" s="86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162">
        <f t="shared" si="0"/>
        <v>0</v>
      </c>
      <c r="AA26" s="88"/>
      <c r="AB26" s="89"/>
    </row>
    <row r="27" spans="1:28" ht="15" customHeight="1">
      <c r="A27" s="85"/>
      <c r="B27" s="86"/>
      <c r="C27" s="87"/>
      <c r="D27" s="86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162">
        <f t="shared" si="0"/>
        <v>0</v>
      </c>
      <c r="AA27" s="88"/>
      <c r="AB27" s="89"/>
    </row>
    <row r="28" spans="1:28" ht="15" customHeight="1">
      <c r="A28" s="85"/>
      <c r="B28" s="86"/>
      <c r="C28" s="87"/>
      <c r="D28" s="86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162">
        <f t="shared" si="0"/>
        <v>0</v>
      </c>
      <c r="AA28" s="88"/>
      <c r="AB28" s="89"/>
    </row>
    <row r="29" spans="1:28" ht="15" customHeight="1">
      <c r="A29" s="85"/>
      <c r="B29" s="86"/>
      <c r="C29" s="87"/>
      <c r="D29" s="86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162">
        <f t="shared" si="0"/>
        <v>0</v>
      </c>
      <c r="AA29" s="88"/>
      <c r="AB29" s="89"/>
    </row>
    <row r="30" spans="1:28" ht="15" customHeight="1">
      <c r="A30" s="85"/>
      <c r="B30" s="86"/>
      <c r="C30" s="87"/>
      <c r="D30" s="86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162">
        <f t="shared" si="0"/>
        <v>0</v>
      </c>
      <c r="AA30" s="88"/>
      <c r="AB30" s="89"/>
    </row>
    <row r="31" spans="1:28" ht="15" customHeight="1">
      <c r="A31" s="85"/>
      <c r="B31" s="86"/>
      <c r="C31" s="87"/>
      <c r="D31" s="8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162">
        <f t="shared" si="0"/>
        <v>0</v>
      </c>
      <c r="AA31" s="88"/>
      <c r="AB31" s="89"/>
    </row>
    <row r="32" spans="1:28" ht="15" customHeight="1">
      <c r="A32" s="85"/>
      <c r="B32" s="86"/>
      <c r="C32" s="87"/>
      <c r="D32" s="8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162">
        <f t="shared" si="0"/>
        <v>0</v>
      </c>
      <c r="AA32" s="88"/>
      <c r="AB32" s="89"/>
    </row>
    <row r="33" spans="1:28" ht="15" customHeight="1">
      <c r="A33" s="85"/>
      <c r="B33" s="86"/>
      <c r="C33" s="87"/>
      <c r="D33" s="8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162">
        <f t="shared" si="0"/>
        <v>0</v>
      </c>
      <c r="AA33" s="88"/>
      <c r="AB33" s="89"/>
    </row>
    <row r="34" spans="1:28" ht="15" customHeight="1">
      <c r="A34" s="85"/>
      <c r="B34" s="86"/>
      <c r="C34" s="87"/>
      <c r="D34" s="86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62">
        <f t="shared" si="0"/>
        <v>0</v>
      </c>
      <c r="AA34" s="88"/>
      <c r="AB34" s="89"/>
    </row>
    <row r="35" spans="1:28" ht="15" customHeight="1">
      <c r="A35" s="85"/>
      <c r="B35" s="86"/>
      <c r="C35" s="87"/>
      <c r="D35" s="86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162">
        <f t="shared" si="0"/>
        <v>0</v>
      </c>
      <c r="AA35" s="88"/>
      <c r="AB35" s="89"/>
    </row>
    <row r="36" spans="1:28" ht="15" customHeight="1">
      <c r="A36" s="85"/>
      <c r="B36" s="86"/>
      <c r="C36" s="87"/>
      <c r="D36" s="8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162">
        <f t="shared" si="0"/>
        <v>0</v>
      </c>
      <c r="AA36" s="88"/>
      <c r="AB36" s="89"/>
    </row>
    <row r="37" spans="1:28" ht="15" customHeight="1">
      <c r="A37" s="85"/>
      <c r="B37" s="86"/>
      <c r="C37" s="87"/>
      <c r="D37" s="86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162">
        <f t="shared" si="0"/>
        <v>0</v>
      </c>
      <c r="AA37" s="88"/>
      <c r="AB37" s="89"/>
    </row>
    <row r="38" spans="1:28" ht="15" customHeight="1">
      <c r="A38" s="85"/>
      <c r="B38" s="86"/>
      <c r="C38" s="87"/>
      <c r="D38" s="86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162">
        <f t="shared" si="0"/>
        <v>0</v>
      </c>
      <c r="AA38" s="88"/>
      <c r="AB38" s="89"/>
    </row>
    <row r="39" spans="1:28" ht="15" customHeight="1">
      <c r="A39" s="85"/>
      <c r="B39" s="86"/>
      <c r="C39" s="87"/>
      <c r="D39" s="86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162">
        <f t="shared" si="0"/>
        <v>0</v>
      </c>
      <c r="AA39" s="88"/>
      <c r="AB39" s="89"/>
    </row>
    <row r="40" spans="1:28" ht="15" customHeight="1">
      <c r="A40" s="85"/>
      <c r="B40" s="86"/>
      <c r="C40" s="87"/>
      <c r="D40" s="86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162">
        <f t="shared" si="0"/>
        <v>0</v>
      </c>
      <c r="AA40" s="88"/>
      <c r="AB40" s="89"/>
    </row>
    <row r="41" spans="1:28" ht="15" customHeight="1">
      <c r="A41" s="85"/>
      <c r="B41" s="86"/>
      <c r="C41" s="87"/>
      <c r="D41" s="86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162">
        <f t="shared" si="0"/>
        <v>0</v>
      </c>
      <c r="AA41" s="88"/>
      <c r="AB41" s="89"/>
    </row>
    <row r="42" spans="1:28" ht="15" customHeight="1">
      <c r="A42" s="85"/>
      <c r="B42" s="86"/>
      <c r="C42" s="87"/>
      <c r="D42" s="8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62">
        <f t="shared" si="0"/>
        <v>0</v>
      </c>
      <c r="AA42" s="88"/>
      <c r="AB42" s="89"/>
    </row>
    <row r="43" spans="1:28" ht="15" customHeight="1">
      <c r="A43" s="85"/>
      <c r="B43" s="86"/>
      <c r="C43" s="87"/>
      <c r="D43" s="8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162">
        <f t="shared" si="0"/>
        <v>0</v>
      </c>
      <c r="AA43" s="88"/>
      <c r="AB43" s="89"/>
    </row>
    <row r="44" spans="1:28" ht="15" customHeight="1">
      <c r="A44" s="85"/>
      <c r="B44" s="86"/>
      <c r="C44" s="87"/>
      <c r="D44" s="8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162">
        <f t="shared" si="0"/>
        <v>0</v>
      </c>
      <c r="AA44" s="88"/>
      <c r="AB44" s="89"/>
    </row>
    <row r="45" spans="1:28" ht="15" customHeight="1">
      <c r="A45" s="85"/>
      <c r="B45" s="86"/>
      <c r="C45" s="87"/>
      <c r="D45" s="8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162">
        <f t="shared" si="0"/>
        <v>0</v>
      </c>
      <c r="AA45" s="88"/>
      <c r="AB45" s="89"/>
    </row>
    <row r="46" spans="1:28" ht="15" customHeight="1">
      <c r="A46" s="85"/>
      <c r="B46" s="86"/>
      <c r="C46" s="87"/>
      <c r="D46" s="86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162">
        <f t="shared" si="0"/>
        <v>0</v>
      </c>
      <c r="AA46" s="88"/>
      <c r="AB46" s="89"/>
    </row>
    <row r="47" spans="1:28" ht="15" customHeight="1">
      <c r="A47" s="85"/>
      <c r="B47" s="86"/>
      <c r="C47" s="87"/>
      <c r="D47" s="86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162">
        <f t="shared" si="0"/>
        <v>0</v>
      </c>
      <c r="AA47" s="88"/>
      <c r="AB47" s="89"/>
    </row>
    <row r="48" spans="1:28" ht="15" customHeight="1">
      <c r="A48" s="85"/>
      <c r="B48" s="86"/>
      <c r="C48" s="87"/>
      <c r="D48" s="86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162">
        <f t="shared" si="0"/>
        <v>0</v>
      </c>
      <c r="AA48" s="88"/>
      <c r="AB48" s="89"/>
    </row>
    <row r="49" spans="1:28" ht="15" customHeight="1">
      <c r="A49" s="85"/>
      <c r="B49" s="86"/>
      <c r="C49" s="87"/>
      <c r="D49" s="86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162">
        <f t="shared" si="0"/>
        <v>0</v>
      </c>
      <c r="AA49" s="88"/>
      <c r="AB49" s="89"/>
    </row>
    <row r="50" spans="1:28" ht="15" customHeight="1">
      <c r="A50" s="85"/>
      <c r="B50" s="86"/>
      <c r="C50" s="87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162">
        <f t="shared" si="0"/>
        <v>0</v>
      </c>
      <c r="AA50" s="88"/>
      <c r="AB50" s="89"/>
    </row>
    <row r="51" spans="1:28" ht="15" customHeight="1">
      <c r="A51" s="85"/>
      <c r="B51" s="86"/>
      <c r="C51" s="87"/>
      <c r="D51" s="8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62">
        <f t="shared" si="0"/>
        <v>0</v>
      </c>
      <c r="AA51" s="88"/>
      <c r="AB51" s="89"/>
    </row>
    <row r="52" spans="1:28" ht="15" customHeight="1">
      <c r="A52" s="85"/>
      <c r="B52" s="86"/>
      <c r="C52" s="87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162">
        <f t="shared" si="0"/>
        <v>0</v>
      </c>
      <c r="AA52" s="88"/>
      <c r="AB52" s="89"/>
    </row>
    <row r="53" spans="1:28" ht="15" customHeight="1">
      <c r="A53" s="85"/>
      <c r="B53" s="86"/>
      <c r="C53" s="87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162">
        <f t="shared" si="0"/>
        <v>0</v>
      </c>
      <c r="AA53" s="88"/>
      <c r="AB53" s="89"/>
    </row>
    <row r="54" spans="1:28" ht="15" customHeight="1">
      <c r="A54" s="85"/>
      <c r="B54" s="86"/>
      <c r="C54" s="87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162">
        <f t="shared" si="0"/>
        <v>0</v>
      </c>
      <c r="AA54" s="88"/>
      <c r="AB54" s="89"/>
    </row>
    <row r="55" spans="1:28" ht="15" customHeight="1">
      <c r="A55" s="85"/>
      <c r="B55" s="86"/>
      <c r="C55" s="87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162">
        <f t="shared" si="0"/>
        <v>0</v>
      </c>
      <c r="AA55" s="88"/>
      <c r="AB55" s="89"/>
    </row>
    <row r="56" spans="1:28" ht="15" customHeight="1">
      <c r="A56" s="85"/>
      <c r="B56" s="86"/>
      <c r="C56" s="87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162">
        <f t="shared" si="0"/>
        <v>0</v>
      </c>
      <c r="AA56" s="88"/>
      <c r="AB56" s="89"/>
    </row>
    <row r="57" spans="1:28" ht="15" customHeight="1">
      <c r="A57" s="85"/>
      <c r="B57" s="86"/>
      <c r="C57" s="87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162">
        <f t="shared" si="0"/>
        <v>0</v>
      </c>
      <c r="AA57" s="88"/>
      <c r="AB57" s="89"/>
    </row>
    <row r="58" spans="1:28" ht="15" customHeight="1">
      <c r="A58" s="85"/>
      <c r="B58" s="86"/>
      <c r="C58" s="87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162">
        <f t="shared" si="0"/>
        <v>0</v>
      </c>
      <c r="AA58" s="88"/>
      <c r="AB58" s="89"/>
    </row>
    <row r="59" spans="1:28" ht="15" customHeight="1">
      <c r="A59" s="85"/>
      <c r="B59" s="86"/>
      <c r="C59" s="87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162">
        <f t="shared" si="0"/>
        <v>0</v>
      </c>
      <c r="AA59" s="88"/>
      <c r="AB59" s="89"/>
    </row>
    <row r="60" spans="1:28" ht="15" customHeight="1">
      <c r="A60" s="85"/>
      <c r="B60" s="86"/>
      <c r="C60" s="87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162">
        <f t="shared" si="0"/>
        <v>0</v>
      </c>
      <c r="AA60" s="88"/>
      <c r="AB60" s="89"/>
    </row>
    <row r="61" spans="1:28" ht="15" customHeight="1">
      <c r="A61" s="85"/>
      <c r="B61" s="86"/>
      <c r="C61" s="87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162">
        <f t="shared" si="0"/>
        <v>0</v>
      </c>
      <c r="AA61" s="88"/>
      <c r="AB61" s="89"/>
    </row>
    <row r="62" spans="1:28" ht="15" customHeight="1">
      <c r="A62" s="85"/>
      <c r="B62" s="86"/>
      <c r="C62" s="87"/>
      <c r="D62" s="8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162">
        <f t="shared" si="0"/>
        <v>0</v>
      </c>
      <c r="AA62" s="88"/>
      <c r="AB62" s="89"/>
    </row>
    <row r="63" spans="1:28" ht="15" customHeight="1">
      <c r="A63" s="85"/>
      <c r="B63" s="86"/>
      <c r="C63" s="87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162">
        <f t="shared" si="0"/>
        <v>0</v>
      </c>
      <c r="AA63" s="88"/>
      <c r="AB63" s="89"/>
    </row>
    <row r="64" spans="1:28" ht="15" customHeight="1">
      <c r="A64" s="85"/>
      <c r="B64" s="86"/>
      <c r="C64" s="87"/>
      <c r="D64" s="8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162">
        <f t="shared" si="0"/>
        <v>0</v>
      </c>
      <c r="AA64" s="88"/>
      <c r="AB64" s="89"/>
    </row>
    <row r="65" spans="1:28" ht="15" customHeight="1">
      <c r="A65" s="85"/>
      <c r="B65" s="86"/>
      <c r="C65" s="87"/>
      <c r="D65" s="86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162">
        <f t="shared" si="0"/>
        <v>0</v>
      </c>
      <c r="AA65" s="88"/>
      <c r="AB65" s="89"/>
    </row>
    <row r="66" spans="1:28" ht="15" customHeight="1">
      <c r="A66" s="85"/>
      <c r="B66" s="86"/>
      <c r="C66" s="87"/>
      <c r="D66" s="86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162">
        <f t="shared" si="0"/>
        <v>0</v>
      </c>
      <c r="AA66" s="88"/>
      <c r="AB66" s="89"/>
    </row>
    <row r="67" spans="1:28" ht="15" customHeight="1">
      <c r="A67" s="85"/>
      <c r="B67" s="86"/>
      <c r="C67" s="87"/>
      <c r="D67" s="86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162">
        <f t="shared" si="0"/>
        <v>0</v>
      </c>
      <c r="AA67" s="88"/>
      <c r="AB67" s="89"/>
    </row>
    <row r="68" spans="1:28" ht="15" customHeight="1">
      <c r="A68" s="85"/>
      <c r="B68" s="86"/>
      <c r="C68" s="87"/>
      <c r="D68" s="86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162">
        <f t="shared" si="0"/>
        <v>0</v>
      </c>
      <c r="AA68" s="88"/>
      <c r="AB68" s="89"/>
    </row>
    <row r="69" spans="1:28" ht="15" customHeight="1">
      <c r="A69" s="85"/>
      <c r="B69" s="86"/>
      <c r="C69" s="87"/>
      <c r="D69" s="86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162">
        <f t="shared" si="0"/>
        <v>0</v>
      </c>
      <c r="AA69" s="88"/>
      <c r="AB69" s="89"/>
    </row>
    <row r="70" spans="1:28" ht="15" customHeight="1">
      <c r="A70" s="85"/>
      <c r="B70" s="86"/>
      <c r="C70" s="87"/>
      <c r="D70" s="86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162">
        <f t="shared" si="0"/>
        <v>0</v>
      </c>
      <c r="AA70" s="88"/>
      <c r="AB70" s="89"/>
    </row>
    <row r="71" spans="1:28" ht="15" customHeight="1">
      <c r="A71" s="85"/>
      <c r="B71" s="86"/>
      <c r="C71" s="87"/>
      <c r="D71" s="86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162">
        <f t="shared" si="0"/>
        <v>0</v>
      </c>
      <c r="AA71" s="88"/>
      <c r="AB71" s="89"/>
    </row>
    <row r="72" spans="1:28" ht="15" customHeight="1">
      <c r="A72" s="85"/>
      <c r="B72" s="86"/>
      <c r="C72" s="87"/>
      <c r="D72" s="86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162">
        <f t="shared" si="0"/>
        <v>0</v>
      </c>
      <c r="AA72" s="88"/>
      <c r="AB72" s="89"/>
    </row>
    <row r="73" spans="1:28" ht="15" customHeight="1">
      <c r="A73" s="85"/>
      <c r="B73" s="86"/>
      <c r="C73" s="87"/>
      <c r="D73" s="86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162">
        <f t="shared" si="0"/>
        <v>0</v>
      </c>
      <c r="AA73" s="88"/>
      <c r="AB73" s="89"/>
    </row>
    <row r="74" spans="1:28" ht="15" customHeight="1">
      <c r="A74" s="85"/>
      <c r="B74" s="86"/>
      <c r="C74" s="87"/>
      <c r="D74" s="86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162">
        <f aca="true" t="shared" si="1" ref="Z74:Z137">SUM(E74:Y74)+-M74+-K74</f>
        <v>0</v>
      </c>
      <c r="AA74" s="88"/>
      <c r="AB74" s="89"/>
    </row>
    <row r="75" spans="1:28" ht="15" customHeight="1">
      <c r="A75" s="85"/>
      <c r="B75" s="86"/>
      <c r="C75" s="87"/>
      <c r="D75" s="86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162">
        <f t="shared" si="1"/>
        <v>0</v>
      </c>
      <c r="AA75" s="88"/>
      <c r="AB75" s="89"/>
    </row>
    <row r="76" spans="1:28" ht="15" customHeight="1">
      <c r="A76" s="85"/>
      <c r="B76" s="86"/>
      <c r="C76" s="87"/>
      <c r="D76" s="86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162">
        <f t="shared" si="1"/>
        <v>0</v>
      </c>
      <c r="AA76" s="88"/>
      <c r="AB76" s="89"/>
    </row>
    <row r="77" spans="1:28" ht="15" customHeight="1">
      <c r="A77" s="85"/>
      <c r="B77" s="86"/>
      <c r="C77" s="87"/>
      <c r="D77" s="86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162">
        <f t="shared" si="1"/>
        <v>0</v>
      </c>
      <c r="AA77" s="88"/>
      <c r="AB77" s="89"/>
    </row>
    <row r="78" spans="1:28" ht="15" customHeight="1">
      <c r="A78" s="85"/>
      <c r="B78" s="86"/>
      <c r="C78" s="87"/>
      <c r="D78" s="86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162">
        <f t="shared" si="1"/>
        <v>0</v>
      </c>
      <c r="AA78" s="88"/>
      <c r="AB78" s="89"/>
    </row>
    <row r="79" spans="1:28" ht="15" customHeight="1">
      <c r="A79" s="85"/>
      <c r="B79" s="86"/>
      <c r="C79" s="87"/>
      <c r="D79" s="86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162">
        <f t="shared" si="1"/>
        <v>0</v>
      </c>
      <c r="AA79" s="88"/>
      <c r="AB79" s="89"/>
    </row>
    <row r="80" spans="1:28" ht="15" customHeight="1">
      <c r="A80" s="85"/>
      <c r="B80" s="86"/>
      <c r="C80" s="87"/>
      <c r="D80" s="86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162">
        <f t="shared" si="1"/>
        <v>0</v>
      </c>
      <c r="AA80" s="88"/>
      <c r="AB80" s="89"/>
    </row>
    <row r="81" spans="1:28" ht="15" customHeight="1">
      <c r="A81" s="85"/>
      <c r="B81" s="86"/>
      <c r="C81" s="87"/>
      <c r="D81" s="86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162">
        <f t="shared" si="1"/>
        <v>0</v>
      </c>
      <c r="AA81" s="88"/>
      <c r="AB81" s="89"/>
    </row>
    <row r="82" spans="1:28" ht="15" customHeight="1">
      <c r="A82" s="85"/>
      <c r="B82" s="86"/>
      <c r="C82" s="87"/>
      <c r="D82" s="86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162">
        <f t="shared" si="1"/>
        <v>0</v>
      </c>
      <c r="AA82" s="88"/>
      <c r="AB82" s="89"/>
    </row>
    <row r="83" spans="1:28" ht="15" customHeight="1">
      <c r="A83" s="85"/>
      <c r="B83" s="86"/>
      <c r="C83" s="87"/>
      <c r="D83" s="86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162">
        <f t="shared" si="1"/>
        <v>0</v>
      </c>
      <c r="AA83" s="88"/>
      <c r="AB83" s="89"/>
    </row>
    <row r="84" spans="1:28" ht="15" customHeight="1">
      <c r="A84" s="85"/>
      <c r="B84" s="86"/>
      <c r="C84" s="87"/>
      <c r="D84" s="86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162">
        <f t="shared" si="1"/>
        <v>0</v>
      </c>
      <c r="AA84" s="88"/>
      <c r="AB84" s="89"/>
    </row>
    <row r="85" spans="1:28" ht="15" customHeight="1">
      <c r="A85" s="85"/>
      <c r="B85" s="86"/>
      <c r="C85" s="87"/>
      <c r="D85" s="86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162">
        <f t="shared" si="1"/>
        <v>0</v>
      </c>
      <c r="AA85" s="88"/>
      <c r="AB85" s="89"/>
    </row>
    <row r="86" spans="1:28" ht="15" customHeight="1">
      <c r="A86" s="85"/>
      <c r="B86" s="86"/>
      <c r="C86" s="87"/>
      <c r="D86" s="86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162">
        <f t="shared" si="1"/>
        <v>0</v>
      </c>
      <c r="AA86" s="88"/>
      <c r="AB86" s="89"/>
    </row>
    <row r="87" spans="1:28" ht="15" customHeight="1">
      <c r="A87" s="85"/>
      <c r="B87" s="86"/>
      <c r="C87" s="87"/>
      <c r="D87" s="86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162">
        <f t="shared" si="1"/>
        <v>0</v>
      </c>
      <c r="AA87" s="88"/>
      <c r="AB87" s="89"/>
    </row>
    <row r="88" spans="1:28" ht="15" customHeight="1">
      <c r="A88" s="85"/>
      <c r="B88" s="86"/>
      <c r="C88" s="87"/>
      <c r="D88" s="86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162">
        <f t="shared" si="1"/>
        <v>0</v>
      </c>
      <c r="AA88" s="88"/>
      <c r="AB88" s="89"/>
    </row>
    <row r="89" spans="1:28" ht="15" customHeight="1">
      <c r="A89" s="85"/>
      <c r="B89" s="86"/>
      <c r="C89" s="87"/>
      <c r="D89" s="86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162">
        <f t="shared" si="1"/>
        <v>0</v>
      </c>
      <c r="AA89" s="88"/>
      <c r="AB89" s="89"/>
    </row>
    <row r="90" spans="1:28" ht="15" customHeight="1">
      <c r="A90" s="85"/>
      <c r="B90" s="86"/>
      <c r="C90" s="87"/>
      <c r="D90" s="86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162">
        <f t="shared" si="1"/>
        <v>0</v>
      </c>
      <c r="AA90" s="88"/>
      <c r="AB90" s="89"/>
    </row>
    <row r="91" spans="1:28" ht="15" customHeight="1">
      <c r="A91" s="85"/>
      <c r="B91" s="86"/>
      <c r="C91" s="87"/>
      <c r="D91" s="86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162">
        <f t="shared" si="1"/>
        <v>0</v>
      </c>
      <c r="AA91" s="88"/>
      <c r="AB91" s="89"/>
    </row>
    <row r="92" spans="1:28" ht="15" customHeight="1">
      <c r="A92" s="85"/>
      <c r="B92" s="86"/>
      <c r="C92" s="87"/>
      <c r="D92" s="86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162">
        <f t="shared" si="1"/>
        <v>0</v>
      </c>
      <c r="AA92" s="88"/>
      <c r="AB92" s="89"/>
    </row>
    <row r="93" spans="1:28" ht="15" customHeight="1">
      <c r="A93" s="85"/>
      <c r="B93" s="86"/>
      <c r="C93" s="87"/>
      <c r="D93" s="86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162">
        <f t="shared" si="1"/>
        <v>0</v>
      </c>
      <c r="AA93" s="88"/>
      <c r="AB93" s="89"/>
    </row>
    <row r="94" spans="1:28" ht="15" customHeight="1">
      <c r="A94" s="85"/>
      <c r="B94" s="86"/>
      <c r="C94" s="87"/>
      <c r="D94" s="86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162">
        <f t="shared" si="1"/>
        <v>0</v>
      </c>
      <c r="AA94" s="88"/>
      <c r="AB94" s="89"/>
    </row>
    <row r="95" spans="1:28" ht="15" customHeight="1">
      <c r="A95" s="85"/>
      <c r="B95" s="86"/>
      <c r="C95" s="87"/>
      <c r="D95" s="86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162">
        <f t="shared" si="1"/>
        <v>0</v>
      </c>
      <c r="AA95" s="88"/>
      <c r="AB95" s="89"/>
    </row>
    <row r="96" spans="1:28" ht="15" customHeight="1">
      <c r="A96" s="85"/>
      <c r="B96" s="86"/>
      <c r="C96" s="87"/>
      <c r="D96" s="86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162">
        <f t="shared" si="1"/>
        <v>0</v>
      </c>
      <c r="AA96" s="88"/>
      <c r="AB96" s="89"/>
    </row>
    <row r="97" spans="1:28" ht="15" customHeight="1">
      <c r="A97" s="85"/>
      <c r="B97" s="86"/>
      <c r="C97" s="87"/>
      <c r="D97" s="86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162">
        <f t="shared" si="1"/>
        <v>0</v>
      </c>
      <c r="AA97" s="88"/>
      <c r="AB97" s="89"/>
    </row>
    <row r="98" spans="1:28" ht="15" customHeight="1">
      <c r="A98" s="85"/>
      <c r="B98" s="86"/>
      <c r="C98" s="87"/>
      <c r="D98" s="86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162">
        <f t="shared" si="1"/>
        <v>0</v>
      </c>
      <c r="AA98" s="88"/>
      <c r="AB98" s="89"/>
    </row>
    <row r="99" spans="1:28" ht="15" customHeight="1">
      <c r="A99" s="85"/>
      <c r="B99" s="86"/>
      <c r="C99" s="87"/>
      <c r="D99" s="86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162">
        <f t="shared" si="1"/>
        <v>0</v>
      </c>
      <c r="AA99" s="88"/>
      <c r="AB99" s="89"/>
    </row>
    <row r="100" spans="1:28" ht="15" customHeight="1">
      <c r="A100" s="85"/>
      <c r="B100" s="86"/>
      <c r="C100" s="87"/>
      <c r="D100" s="86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162">
        <f t="shared" si="1"/>
        <v>0</v>
      </c>
      <c r="AA100" s="88"/>
      <c r="AB100" s="89"/>
    </row>
    <row r="101" spans="1:28" ht="15" customHeight="1">
      <c r="A101" s="85"/>
      <c r="B101" s="86"/>
      <c r="C101" s="87"/>
      <c r="D101" s="86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162">
        <f t="shared" si="1"/>
        <v>0</v>
      </c>
      <c r="AA101" s="88"/>
      <c r="AB101" s="89"/>
    </row>
    <row r="102" spans="1:28" ht="15" customHeight="1">
      <c r="A102" s="85"/>
      <c r="B102" s="86"/>
      <c r="C102" s="87"/>
      <c r="D102" s="86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162">
        <f t="shared" si="1"/>
        <v>0</v>
      </c>
      <c r="AA102" s="88"/>
      <c r="AB102" s="89"/>
    </row>
    <row r="103" spans="1:28" ht="15" customHeight="1">
      <c r="A103" s="85"/>
      <c r="B103" s="86"/>
      <c r="C103" s="87"/>
      <c r="D103" s="86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162">
        <f t="shared" si="1"/>
        <v>0</v>
      </c>
      <c r="AA103" s="88"/>
      <c r="AB103" s="89"/>
    </row>
    <row r="104" spans="1:28" ht="15" customHeight="1">
      <c r="A104" s="85"/>
      <c r="B104" s="86"/>
      <c r="C104" s="87"/>
      <c r="D104" s="86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162">
        <f t="shared" si="1"/>
        <v>0</v>
      </c>
      <c r="AA104" s="88"/>
      <c r="AB104" s="89"/>
    </row>
    <row r="105" spans="1:28" ht="15" customHeight="1">
      <c r="A105" s="85"/>
      <c r="B105" s="86"/>
      <c r="C105" s="87"/>
      <c r="D105" s="86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162">
        <f t="shared" si="1"/>
        <v>0</v>
      </c>
      <c r="AA105" s="88"/>
      <c r="AB105" s="89"/>
    </row>
    <row r="106" spans="1:28" ht="15" customHeight="1">
      <c r="A106" s="85"/>
      <c r="B106" s="86"/>
      <c r="C106" s="87"/>
      <c r="D106" s="86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162">
        <f t="shared" si="1"/>
        <v>0</v>
      </c>
      <c r="AA106" s="88"/>
      <c r="AB106" s="89"/>
    </row>
    <row r="107" spans="1:28" ht="15" customHeight="1">
      <c r="A107" s="85"/>
      <c r="B107" s="86"/>
      <c r="C107" s="87"/>
      <c r="D107" s="86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162">
        <f t="shared" si="1"/>
        <v>0</v>
      </c>
      <c r="AA107" s="88"/>
      <c r="AB107" s="89"/>
    </row>
    <row r="108" spans="1:28" ht="15" customHeight="1">
      <c r="A108" s="85"/>
      <c r="B108" s="86"/>
      <c r="C108" s="87"/>
      <c r="D108" s="86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162">
        <f t="shared" si="1"/>
        <v>0</v>
      </c>
      <c r="AA108" s="88"/>
      <c r="AB108" s="89"/>
    </row>
    <row r="109" spans="1:28" ht="15" customHeight="1">
      <c r="A109" s="85"/>
      <c r="B109" s="86"/>
      <c r="C109" s="87"/>
      <c r="D109" s="86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162">
        <f t="shared" si="1"/>
        <v>0</v>
      </c>
      <c r="AA109" s="88"/>
      <c r="AB109" s="89"/>
    </row>
    <row r="110" spans="1:28" ht="15" customHeight="1">
      <c r="A110" s="85"/>
      <c r="B110" s="86"/>
      <c r="C110" s="87"/>
      <c r="D110" s="86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162">
        <f t="shared" si="1"/>
        <v>0</v>
      </c>
      <c r="AA110" s="88"/>
      <c r="AB110" s="89"/>
    </row>
    <row r="111" spans="1:28" ht="15" customHeight="1">
      <c r="A111" s="85"/>
      <c r="B111" s="86"/>
      <c r="C111" s="87"/>
      <c r="D111" s="86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162">
        <f t="shared" si="1"/>
        <v>0</v>
      </c>
      <c r="AA111" s="88"/>
      <c r="AB111" s="89"/>
    </row>
    <row r="112" spans="1:28" ht="15" customHeight="1">
      <c r="A112" s="85"/>
      <c r="B112" s="86"/>
      <c r="C112" s="87"/>
      <c r="D112" s="86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162">
        <f t="shared" si="1"/>
        <v>0</v>
      </c>
      <c r="AA112" s="88"/>
      <c r="AB112" s="89"/>
    </row>
    <row r="113" spans="1:28" ht="15" customHeight="1">
      <c r="A113" s="85"/>
      <c r="B113" s="86"/>
      <c r="C113" s="87"/>
      <c r="D113" s="86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162">
        <f t="shared" si="1"/>
        <v>0</v>
      </c>
      <c r="AA113" s="88"/>
      <c r="AB113" s="89"/>
    </row>
    <row r="114" spans="1:28" ht="15" customHeight="1">
      <c r="A114" s="85"/>
      <c r="B114" s="86"/>
      <c r="C114" s="87"/>
      <c r="D114" s="86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162">
        <f t="shared" si="1"/>
        <v>0</v>
      </c>
      <c r="AA114" s="88"/>
      <c r="AB114" s="89"/>
    </row>
    <row r="115" spans="1:28" ht="15" customHeight="1">
      <c r="A115" s="85"/>
      <c r="B115" s="86"/>
      <c r="C115" s="87"/>
      <c r="D115" s="86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162">
        <f t="shared" si="1"/>
        <v>0</v>
      </c>
      <c r="AA115" s="88"/>
      <c r="AB115" s="89"/>
    </row>
    <row r="116" spans="1:28" ht="15" customHeight="1">
      <c r="A116" s="85"/>
      <c r="B116" s="86"/>
      <c r="C116" s="87"/>
      <c r="D116" s="86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162">
        <f t="shared" si="1"/>
        <v>0</v>
      </c>
      <c r="AA116" s="88"/>
      <c r="AB116" s="89"/>
    </row>
    <row r="117" spans="1:28" ht="15" customHeight="1">
      <c r="A117" s="85"/>
      <c r="B117" s="86"/>
      <c r="C117" s="87"/>
      <c r="D117" s="86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162">
        <f t="shared" si="1"/>
        <v>0</v>
      </c>
      <c r="AA117" s="88"/>
      <c r="AB117" s="89"/>
    </row>
    <row r="118" spans="1:28" ht="15" customHeight="1">
      <c r="A118" s="85"/>
      <c r="B118" s="86"/>
      <c r="C118" s="87"/>
      <c r="D118" s="86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162">
        <f t="shared" si="1"/>
        <v>0</v>
      </c>
      <c r="AA118" s="88"/>
      <c r="AB118" s="89"/>
    </row>
    <row r="119" spans="1:28" ht="15" customHeight="1">
      <c r="A119" s="85"/>
      <c r="B119" s="86"/>
      <c r="C119" s="87"/>
      <c r="D119" s="86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162">
        <f t="shared" si="1"/>
        <v>0</v>
      </c>
      <c r="AA119" s="88"/>
      <c r="AB119" s="89"/>
    </row>
    <row r="120" spans="1:28" ht="15" customHeight="1">
      <c r="A120" s="85"/>
      <c r="B120" s="86"/>
      <c r="C120" s="87"/>
      <c r="D120" s="86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162">
        <f t="shared" si="1"/>
        <v>0</v>
      </c>
      <c r="AA120" s="88"/>
      <c r="AB120" s="89"/>
    </row>
    <row r="121" spans="1:28" ht="15" customHeight="1">
      <c r="A121" s="85"/>
      <c r="B121" s="86"/>
      <c r="C121" s="87"/>
      <c r="D121" s="86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162">
        <f t="shared" si="1"/>
        <v>0</v>
      </c>
      <c r="AA121" s="88"/>
      <c r="AB121" s="89"/>
    </row>
    <row r="122" spans="1:28" ht="15" customHeight="1">
      <c r="A122" s="85"/>
      <c r="B122" s="86"/>
      <c r="C122" s="87"/>
      <c r="D122" s="86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162">
        <f t="shared" si="1"/>
        <v>0</v>
      </c>
      <c r="AA122" s="88"/>
      <c r="AB122" s="89"/>
    </row>
    <row r="123" spans="1:28" ht="15" customHeight="1">
      <c r="A123" s="85"/>
      <c r="B123" s="86"/>
      <c r="C123" s="87"/>
      <c r="D123" s="86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162">
        <f t="shared" si="1"/>
        <v>0</v>
      </c>
      <c r="AA123" s="88"/>
      <c r="AB123" s="89"/>
    </row>
    <row r="124" spans="1:28" ht="15" customHeight="1">
      <c r="A124" s="85"/>
      <c r="B124" s="86"/>
      <c r="C124" s="87"/>
      <c r="D124" s="86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162">
        <f t="shared" si="1"/>
        <v>0</v>
      </c>
      <c r="AA124" s="88"/>
      <c r="AB124" s="89"/>
    </row>
    <row r="125" spans="1:28" ht="15" customHeight="1">
      <c r="A125" s="85"/>
      <c r="B125" s="86"/>
      <c r="C125" s="87"/>
      <c r="D125" s="86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162">
        <f t="shared" si="1"/>
        <v>0</v>
      </c>
      <c r="AA125" s="88"/>
      <c r="AB125" s="89"/>
    </row>
    <row r="126" spans="1:28" ht="15" customHeight="1">
      <c r="A126" s="85"/>
      <c r="B126" s="86"/>
      <c r="C126" s="87"/>
      <c r="D126" s="86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162">
        <f t="shared" si="1"/>
        <v>0</v>
      </c>
      <c r="AA126" s="88"/>
      <c r="AB126" s="89"/>
    </row>
    <row r="127" spans="1:28" ht="15" customHeight="1">
      <c r="A127" s="85"/>
      <c r="B127" s="86"/>
      <c r="C127" s="87"/>
      <c r="D127" s="86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162">
        <f t="shared" si="1"/>
        <v>0</v>
      </c>
      <c r="AA127" s="88"/>
      <c r="AB127" s="89"/>
    </row>
    <row r="128" spans="1:28" ht="15" customHeight="1">
      <c r="A128" s="85"/>
      <c r="B128" s="86"/>
      <c r="C128" s="87"/>
      <c r="D128" s="86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162">
        <f t="shared" si="1"/>
        <v>0</v>
      </c>
      <c r="AA128" s="88"/>
      <c r="AB128" s="89"/>
    </row>
    <row r="129" spans="1:28" ht="15" customHeight="1">
      <c r="A129" s="85"/>
      <c r="B129" s="86"/>
      <c r="C129" s="87"/>
      <c r="D129" s="86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162">
        <f t="shared" si="1"/>
        <v>0</v>
      </c>
      <c r="AA129" s="88"/>
      <c r="AB129" s="89"/>
    </row>
    <row r="130" spans="1:28" ht="15" customHeight="1">
      <c r="A130" s="85"/>
      <c r="B130" s="86"/>
      <c r="C130" s="87"/>
      <c r="D130" s="86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162">
        <f t="shared" si="1"/>
        <v>0</v>
      </c>
      <c r="AA130" s="88"/>
      <c r="AB130" s="89"/>
    </row>
    <row r="131" spans="1:28" ht="15" customHeight="1">
      <c r="A131" s="85"/>
      <c r="B131" s="86"/>
      <c r="C131" s="87"/>
      <c r="D131" s="86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162">
        <f t="shared" si="1"/>
        <v>0</v>
      </c>
      <c r="AA131" s="88"/>
      <c r="AB131" s="89"/>
    </row>
    <row r="132" spans="1:28" ht="15" customHeight="1">
      <c r="A132" s="85"/>
      <c r="B132" s="86"/>
      <c r="C132" s="87"/>
      <c r="D132" s="86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162">
        <f t="shared" si="1"/>
        <v>0</v>
      </c>
      <c r="AA132" s="88"/>
      <c r="AB132" s="89"/>
    </row>
    <row r="133" spans="1:28" ht="15" customHeight="1">
      <c r="A133" s="85"/>
      <c r="B133" s="86"/>
      <c r="C133" s="87"/>
      <c r="D133" s="86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162">
        <f t="shared" si="1"/>
        <v>0</v>
      </c>
      <c r="AA133" s="88"/>
      <c r="AB133" s="89"/>
    </row>
    <row r="134" spans="1:28" ht="15" customHeight="1">
      <c r="A134" s="85"/>
      <c r="B134" s="86"/>
      <c r="C134" s="87"/>
      <c r="D134" s="86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162">
        <f t="shared" si="1"/>
        <v>0</v>
      </c>
      <c r="AA134" s="88"/>
      <c r="AB134" s="89"/>
    </row>
    <row r="135" spans="1:28" ht="15" customHeight="1">
      <c r="A135" s="85"/>
      <c r="B135" s="86"/>
      <c r="C135" s="87"/>
      <c r="D135" s="86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162">
        <f t="shared" si="1"/>
        <v>0</v>
      </c>
      <c r="AA135" s="88"/>
      <c r="AB135" s="89"/>
    </row>
    <row r="136" spans="1:28" ht="15" customHeight="1">
      <c r="A136" s="85"/>
      <c r="B136" s="86"/>
      <c r="C136" s="87"/>
      <c r="D136" s="86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162">
        <f t="shared" si="1"/>
        <v>0</v>
      </c>
      <c r="AA136" s="88"/>
      <c r="AB136" s="89"/>
    </row>
    <row r="137" spans="1:28" ht="15" customHeight="1">
      <c r="A137" s="85"/>
      <c r="B137" s="86"/>
      <c r="C137" s="87"/>
      <c r="D137" s="86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162">
        <f t="shared" si="1"/>
        <v>0</v>
      </c>
      <c r="AA137" s="88"/>
      <c r="AB137" s="89"/>
    </row>
    <row r="138" spans="1:28" ht="15" customHeight="1">
      <c r="A138" s="85"/>
      <c r="B138" s="86"/>
      <c r="C138" s="87"/>
      <c r="D138" s="86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162">
        <f aca="true" t="shared" si="2" ref="Z138:Z201">SUM(E138:Y138)+-M138+-K138</f>
        <v>0</v>
      </c>
      <c r="AA138" s="88"/>
      <c r="AB138" s="89"/>
    </row>
    <row r="139" spans="1:28" ht="15" customHeight="1">
      <c r="A139" s="85"/>
      <c r="B139" s="86"/>
      <c r="C139" s="87"/>
      <c r="D139" s="86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162">
        <f t="shared" si="2"/>
        <v>0</v>
      </c>
      <c r="AA139" s="88"/>
      <c r="AB139" s="89"/>
    </row>
    <row r="140" spans="1:28" ht="15" customHeight="1">
      <c r="A140" s="85"/>
      <c r="B140" s="86"/>
      <c r="C140" s="87"/>
      <c r="D140" s="86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162">
        <f t="shared" si="2"/>
        <v>0</v>
      </c>
      <c r="AA140" s="88"/>
      <c r="AB140" s="89"/>
    </row>
    <row r="141" spans="1:28" ht="15" customHeight="1">
      <c r="A141" s="85"/>
      <c r="B141" s="86"/>
      <c r="C141" s="87"/>
      <c r="D141" s="86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162">
        <f t="shared" si="2"/>
        <v>0</v>
      </c>
      <c r="AA141" s="88"/>
      <c r="AB141" s="89"/>
    </row>
    <row r="142" spans="1:28" ht="15" customHeight="1">
      <c r="A142" s="85"/>
      <c r="B142" s="86"/>
      <c r="C142" s="87"/>
      <c r="D142" s="86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162">
        <f t="shared" si="2"/>
        <v>0</v>
      </c>
      <c r="AA142" s="88"/>
      <c r="AB142" s="89"/>
    </row>
    <row r="143" spans="1:28" ht="15" customHeight="1">
      <c r="A143" s="85"/>
      <c r="B143" s="86"/>
      <c r="C143" s="87"/>
      <c r="D143" s="86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162">
        <f t="shared" si="2"/>
        <v>0</v>
      </c>
      <c r="AA143" s="88"/>
      <c r="AB143" s="89"/>
    </row>
    <row r="144" spans="1:28" ht="15" customHeight="1">
      <c r="A144" s="85"/>
      <c r="B144" s="86"/>
      <c r="C144" s="87"/>
      <c r="D144" s="86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162">
        <f t="shared" si="2"/>
        <v>0</v>
      </c>
      <c r="AA144" s="88"/>
      <c r="AB144" s="89"/>
    </row>
    <row r="145" spans="1:28" ht="15" customHeight="1">
      <c r="A145" s="85"/>
      <c r="B145" s="86"/>
      <c r="C145" s="87"/>
      <c r="D145" s="86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162">
        <f t="shared" si="2"/>
        <v>0</v>
      </c>
      <c r="AA145" s="88"/>
      <c r="AB145" s="89"/>
    </row>
    <row r="146" spans="1:28" ht="15" customHeight="1">
      <c r="A146" s="85"/>
      <c r="B146" s="86"/>
      <c r="C146" s="87"/>
      <c r="D146" s="86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162">
        <f t="shared" si="2"/>
        <v>0</v>
      </c>
      <c r="AA146" s="88"/>
      <c r="AB146" s="89"/>
    </row>
    <row r="147" spans="1:28" ht="15" customHeight="1">
      <c r="A147" s="85"/>
      <c r="B147" s="86"/>
      <c r="C147" s="87"/>
      <c r="D147" s="86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162">
        <f t="shared" si="2"/>
        <v>0</v>
      </c>
      <c r="AA147" s="88"/>
      <c r="AB147" s="89"/>
    </row>
    <row r="148" spans="1:28" ht="15" customHeight="1">
      <c r="A148" s="85"/>
      <c r="B148" s="86"/>
      <c r="C148" s="87"/>
      <c r="D148" s="86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162">
        <f t="shared" si="2"/>
        <v>0</v>
      </c>
      <c r="AA148" s="88"/>
      <c r="AB148" s="89"/>
    </row>
    <row r="149" spans="1:28" ht="15" customHeight="1">
      <c r="A149" s="85"/>
      <c r="B149" s="86"/>
      <c r="C149" s="87"/>
      <c r="D149" s="86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162">
        <f t="shared" si="2"/>
        <v>0</v>
      </c>
      <c r="AA149" s="88"/>
      <c r="AB149" s="89"/>
    </row>
    <row r="150" spans="1:28" ht="15" customHeight="1">
      <c r="A150" s="85"/>
      <c r="B150" s="86"/>
      <c r="C150" s="87"/>
      <c r="D150" s="86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162">
        <f t="shared" si="2"/>
        <v>0</v>
      </c>
      <c r="AA150" s="88"/>
      <c r="AB150" s="89"/>
    </row>
    <row r="151" spans="1:28" ht="15" customHeight="1">
      <c r="A151" s="85"/>
      <c r="B151" s="86"/>
      <c r="C151" s="87"/>
      <c r="D151" s="86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162">
        <f t="shared" si="2"/>
        <v>0</v>
      </c>
      <c r="AA151" s="88"/>
      <c r="AB151" s="89"/>
    </row>
    <row r="152" spans="1:28" ht="15" customHeight="1">
      <c r="A152" s="85"/>
      <c r="B152" s="86"/>
      <c r="C152" s="87"/>
      <c r="D152" s="86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162">
        <f t="shared" si="2"/>
        <v>0</v>
      </c>
      <c r="AA152" s="88"/>
      <c r="AB152" s="89"/>
    </row>
    <row r="153" spans="1:28" ht="15" customHeight="1">
      <c r="A153" s="85"/>
      <c r="B153" s="86"/>
      <c r="C153" s="87"/>
      <c r="D153" s="86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162">
        <f t="shared" si="2"/>
        <v>0</v>
      </c>
      <c r="AA153" s="88"/>
      <c r="AB153" s="89"/>
    </row>
    <row r="154" spans="1:28" ht="15" customHeight="1">
      <c r="A154" s="85"/>
      <c r="B154" s="86"/>
      <c r="C154" s="87"/>
      <c r="D154" s="86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162">
        <f t="shared" si="2"/>
        <v>0</v>
      </c>
      <c r="AA154" s="88"/>
      <c r="AB154" s="89"/>
    </row>
    <row r="155" spans="1:28" ht="15" customHeight="1">
      <c r="A155" s="85"/>
      <c r="B155" s="86"/>
      <c r="C155" s="87"/>
      <c r="D155" s="86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162">
        <f t="shared" si="2"/>
        <v>0</v>
      </c>
      <c r="AA155" s="88"/>
      <c r="AB155" s="89"/>
    </row>
    <row r="156" spans="1:28" ht="15" customHeight="1">
      <c r="A156" s="85"/>
      <c r="B156" s="86"/>
      <c r="C156" s="87"/>
      <c r="D156" s="86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162">
        <f t="shared" si="2"/>
        <v>0</v>
      </c>
      <c r="AA156" s="88"/>
      <c r="AB156" s="89"/>
    </row>
    <row r="157" spans="1:28" ht="15" customHeight="1">
      <c r="A157" s="85"/>
      <c r="B157" s="86"/>
      <c r="C157" s="87"/>
      <c r="D157" s="86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162">
        <f t="shared" si="2"/>
        <v>0</v>
      </c>
      <c r="AA157" s="88"/>
      <c r="AB157" s="89"/>
    </row>
    <row r="158" spans="1:28" ht="15" customHeight="1">
      <c r="A158" s="85"/>
      <c r="B158" s="86"/>
      <c r="C158" s="87"/>
      <c r="D158" s="86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162">
        <f t="shared" si="2"/>
        <v>0</v>
      </c>
      <c r="AA158" s="88"/>
      <c r="AB158" s="89"/>
    </row>
    <row r="159" spans="1:28" ht="15" customHeight="1">
      <c r="A159" s="85"/>
      <c r="B159" s="86"/>
      <c r="C159" s="87"/>
      <c r="D159" s="86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162">
        <f t="shared" si="2"/>
        <v>0</v>
      </c>
      <c r="AA159" s="88"/>
      <c r="AB159" s="89"/>
    </row>
    <row r="160" spans="1:28" ht="15" customHeight="1">
      <c r="A160" s="85"/>
      <c r="B160" s="86"/>
      <c r="C160" s="87"/>
      <c r="D160" s="86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162">
        <f t="shared" si="2"/>
        <v>0</v>
      </c>
      <c r="AA160" s="88"/>
      <c r="AB160" s="89"/>
    </row>
    <row r="161" spans="1:28" ht="15" customHeight="1">
      <c r="A161" s="85"/>
      <c r="B161" s="86"/>
      <c r="C161" s="87"/>
      <c r="D161" s="86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162">
        <f t="shared" si="2"/>
        <v>0</v>
      </c>
      <c r="AA161" s="88"/>
      <c r="AB161" s="89"/>
    </row>
    <row r="162" spans="1:28" ht="15" customHeight="1">
      <c r="A162" s="85"/>
      <c r="B162" s="86"/>
      <c r="C162" s="87"/>
      <c r="D162" s="86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162">
        <f t="shared" si="2"/>
        <v>0</v>
      </c>
      <c r="AA162" s="88"/>
      <c r="AB162" s="89"/>
    </row>
    <row r="163" spans="1:28" ht="15" customHeight="1">
      <c r="A163" s="85"/>
      <c r="B163" s="86"/>
      <c r="C163" s="87"/>
      <c r="D163" s="86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162">
        <f t="shared" si="2"/>
        <v>0</v>
      </c>
      <c r="AA163" s="88"/>
      <c r="AB163" s="89"/>
    </row>
    <row r="164" spans="1:28" ht="15" customHeight="1">
      <c r="A164" s="85"/>
      <c r="B164" s="86"/>
      <c r="C164" s="87"/>
      <c r="D164" s="86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162">
        <f t="shared" si="2"/>
        <v>0</v>
      </c>
      <c r="AA164" s="88"/>
      <c r="AB164" s="89"/>
    </row>
    <row r="165" spans="1:28" ht="15" customHeight="1">
      <c r="A165" s="85"/>
      <c r="B165" s="86"/>
      <c r="C165" s="87"/>
      <c r="D165" s="86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162">
        <f t="shared" si="2"/>
        <v>0</v>
      </c>
      <c r="AA165" s="88"/>
      <c r="AB165" s="89"/>
    </row>
    <row r="166" spans="1:28" ht="15" customHeight="1">
      <c r="A166" s="85"/>
      <c r="B166" s="86"/>
      <c r="C166" s="87"/>
      <c r="D166" s="86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162">
        <f t="shared" si="2"/>
        <v>0</v>
      </c>
      <c r="AA166" s="88"/>
      <c r="AB166" s="89"/>
    </row>
    <row r="167" spans="1:28" ht="15" customHeight="1">
      <c r="A167" s="85"/>
      <c r="B167" s="86"/>
      <c r="C167" s="87"/>
      <c r="D167" s="86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162">
        <f t="shared" si="2"/>
        <v>0</v>
      </c>
      <c r="AA167" s="88"/>
      <c r="AB167" s="89"/>
    </row>
    <row r="168" spans="1:28" ht="15" customHeight="1">
      <c r="A168" s="85"/>
      <c r="B168" s="86"/>
      <c r="C168" s="87"/>
      <c r="D168" s="86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162">
        <f t="shared" si="2"/>
        <v>0</v>
      </c>
      <c r="AA168" s="88"/>
      <c r="AB168" s="89"/>
    </row>
    <row r="169" spans="1:28" ht="15" customHeight="1">
      <c r="A169" s="85"/>
      <c r="B169" s="86"/>
      <c r="C169" s="87"/>
      <c r="D169" s="86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162">
        <f t="shared" si="2"/>
        <v>0</v>
      </c>
      <c r="AA169" s="88"/>
      <c r="AB169" s="89"/>
    </row>
    <row r="170" spans="1:28" ht="15" customHeight="1">
      <c r="A170" s="85"/>
      <c r="B170" s="86"/>
      <c r="C170" s="87"/>
      <c r="D170" s="86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162">
        <f t="shared" si="2"/>
        <v>0</v>
      </c>
      <c r="AA170" s="88"/>
      <c r="AB170" s="89"/>
    </row>
    <row r="171" spans="1:28" ht="15" customHeight="1">
      <c r="A171" s="85"/>
      <c r="B171" s="86"/>
      <c r="C171" s="87"/>
      <c r="D171" s="86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162">
        <f t="shared" si="2"/>
        <v>0</v>
      </c>
      <c r="AA171" s="88"/>
      <c r="AB171" s="89"/>
    </row>
    <row r="172" spans="1:28" ht="15" customHeight="1">
      <c r="A172" s="85"/>
      <c r="B172" s="86"/>
      <c r="C172" s="87"/>
      <c r="D172" s="86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162">
        <f t="shared" si="2"/>
        <v>0</v>
      </c>
      <c r="AA172" s="88"/>
      <c r="AB172" s="89"/>
    </row>
    <row r="173" spans="1:28" ht="15" customHeight="1">
      <c r="A173" s="85"/>
      <c r="B173" s="86"/>
      <c r="C173" s="87"/>
      <c r="D173" s="86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162">
        <f t="shared" si="2"/>
        <v>0</v>
      </c>
      <c r="AA173" s="88"/>
      <c r="AB173" s="89"/>
    </row>
    <row r="174" spans="1:28" ht="15" customHeight="1">
      <c r="A174" s="85"/>
      <c r="B174" s="86"/>
      <c r="C174" s="87"/>
      <c r="D174" s="86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162">
        <f t="shared" si="2"/>
        <v>0</v>
      </c>
      <c r="AA174" s="88"/>
      <c r="AB174" s="89"/>
    </row>
    <row r="175" spans="1:28" ht="15" customHeight="1">
      <c r="A175" s="85"/>
      <c r="B175" s="86"/>
      <c r="C175" s="87"/>
      <c r="D175" s="86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162">
        <f t="shared" si="2"/>
        <v>0</v>
      </c>
      <c r="AA175" s="88"/>
      <c r="AB175" s="89"/>
    </row>
    <row r="176" spans="1:28" ht="15" customHeight="1">
      <c r="A176" s="85"/>
      <c r="B176" s="86"/>
      <c r="C176" s="87"/>
      <c r="D176" s="86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162">
        <f t="shared" si="2"/>
        <v>0</v>
      </c>
      <c r="AA176" s="88"/>
      <c r="AB176" s="89"/>
    </row>
    <row r="177" spans="1:28" ht="15" customHeight="1">
      <c r="A177" s="85"/>
      <c r="B177" s="86"/>
      <c r="C177" s="87"/>
      <c r="D177" s="86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162">
        <f t="shared" si="2"/>
        <v>0</v>
      </c>
      <c r="AA177" s="88"/>
      <c r="AB177" s="89"/>
    </row>
    <row r="178" spans="1:28" ht="15" customHeight="1">
      <c r="A178" s="85"/>
      <c r="B178" s="86"/>
      <c r="C178" s="87"/>
      <c r="D178" s="86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162">
        <f t="shared" si="2"/>
        <v>0</v>
      </c>
      <c r="AA178" s="88"/>
      <c r="AB178" s="89"/>
    </row>
    <row r="179" spans="1:28" ht="15" customHeight="1">
      <c r="A179" s="85"/>
      <c r="B179" s="86"/>
      <c r="C179" s="87"/>
      <c r="D179" s="8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162">
        <f t="shared" si="2"/>
        <v>0</v>
      </c>
      <c r="AA179" s="88"/>
      <c r="AB179" s="89"/>
    </row>
    <row r="180" spans="1:28" ht="15" customHeight="1">
      <c r="A180" s="85"/>
      <c r="B180" s="86"/>
      <c r="C180" s="87"/>
      <c r="D180" s="86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162">
        <f t="shared" si="2"/>
        <v>0</v>
      </c>
      <c r="AA180" s="88"/>
      <c r="AB180" s="89"/>
    </row>
    <row r="181" spans="1:28" ht="15" customHeight="1">
      <c r="A181" s="85"/>
      <c r="B181" s="86"/>
      <c r="C181" s="87"/>
      <c r="D181" s="86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162">
        <f t="shared" si="2"/>
        <v>0</v>
      </c>
      <c r="AA181" s="88"/>
      <c r="AB181" s="89"/>
    </row>
    <row r="182" spans="1:28" ht="15" customHeight="1">
      <c r="A182" s="85"/>
      <c r="B182" s="86"/>
      <c r="C182" s="87"/>
      <c r="D182" s="86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162">
        <f t="shared" si="2"/>
        <v>0</v>
      </c>
      <c r="AA182" s="88"/>
      <c r="AB182" s="89"/>
    </row>
    <row r="183" spans="1:28" ht="15" customHeight="1">
      <c r="A183" s="85"/>
      <c r="B183" s="86"/>
      <c r="C183" s="87"/>
      <c r="D183" s="86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162">
        <f t="shared" si="2"/>
        <v>0</v>
      </c>
      <c r="AA183" s="88"/>
      <c r="AB183" s="89"/>
    </row>
    <row r="184" spans="1:28" ht="15" customHeight="1">
      <c r="A184" s="85"/>
      <c r="B184" s="86"/>
      <c r="C184" s="87"/>
      <c r="D184" s="86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162">
        <f t="shared" si="2"/>
        <v>0</v>
      </c>
      <c r="AA184" s="88"/>
      <c r="AB184" s="89"/>
    </row>
    <row r="185" spans="1:28" ht="15" customHeight="1">
      <c r="A185" s="85"/>
      <c r="B185" s="86"/>
      <c r="C185" s="87"/>
      <c r="D185" s="86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162">
        <f t="shared" si="2"/>
        <v>0</v>
      </c>
      <c r="AA185" s="88"/>
      <c r="AB185" s="89"/>
    </row>
    <row r="186" spans="1:28" ht="15" customHeight="1">
      <c r="A186" s="85"/>
      <c r="B186" s="86"/>
      <c r="C186" s="87"/>
      <c r="D186" s="8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162">
        <f t="shared" si="2"/>
        <v>0</v>
      </c>
      <c r="AA186" s="88"/>
      <c r="AB186" s="89"/>
    </row>
    <row r="187" spans="1:28" ht="15" customHeight="1">
      <c r="A187" s="85"/>
      <c r="B187" s="86"/>
      <c r="C187" s="87"/>
      <c r="D187" s="86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162">
        <f t="shared" si="2"/>
        <v>0</v>
      </c>
      <c r="AA187" s="88"/>
      <c r="AB187" s="89"/>
    </row>
    <row r="188" spans="1:28" ht="15" customHeight="1">
      <c r="A188" s="85"/>
      <c r="B188" s="86"/>
      <c r="C188" s="87"/>
      <c r="D188" s="86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162">
        <f t="shared" si="2"/>
        <v>0</v>
      </c>
      <c r="AA188" s="88"/>
      <c r="AB188" s="89"/>
    </row>
    <row r="189" spans="1:28" ht="15" customHeight="1">
      <c r="A189" s="85"/>
      <c r="B189" s="86"/>
      <c r="C189" s="87"/>
      <c r="D189" s="86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162">
        <f t="shared" si="2"/>
        <v>0</v>
      </c>
      <c r="AA189" s="88"/>
      <c r="AB189" s="89"/>
    </row>
    <row r="190" spans="1:28" ht="15" customHeight="1">
      <c r="A190" s="85"/>
      <c r="B190" s="86"/>
      <c r="C190" s="87"/>
      <c r="D190" s="86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162">
        <f t="shared" si="2"/>
        <v>0</v>
      </c>
      <c r="AA190" s="88"/>
      <c r="AB190" s="89"/>
    </row>
    <row r="191" spans="1:28" ht="15" customHeight="1">
      <c r="A191" s="85"/>
      <c r="B191" s="86"/>
      <c r="C191" s="87"/>
      <c r="D191" s="86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162">
        <f t="shared" si="2"/>
        <v>0</v>
      </c>
      <c r="AA191" s="88"/>
      <c r="AB191" s="89"/>
    </row>
    <row r="192" spans="1:28" ht="15" customHeight="1">
      <c r="A192" s="85"/>
      <c r="B192" s="86"/>
      <c r="C192" s="87"/>
      <c r="D192" s="8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162">
        <f t="shared" si="2"/>
        <v>0</v>
      </c>
      <c r="AA192" s="88"/>
      <c r="AB192" s="89"/>
    </row>
    <row r="193" spans="1:28" ht="15" customHeight="1">
      <c r="A193" s="85"/>
      <c r="B193" s="86"/>
      <c r="C193" s="87"/>
      <c r="D193" s="8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162">
        <f t="shared" si="2"/>
        <v>0</v>
      </c>
      <c r="AA193" s="88"/>
      <c r="AB193" s="89"/>
    </row>
    <row r="194" spans="1:28" ht="15" customHeight="1">
      <c r="A194" s="85"/>
      <c r="B194" s="86"/>
      <c r="C194" s="87"/>
      <c r="D194" s="8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162">
        <f t="shared" si="2"/>
        <v>0</v>
      </c>
      <c r="AA194" s="88"/>
      <c r="AB194" s="89"/>
    </row>
    <row r="195" spans="1:28" ht="15" customHeight="1">
      <c r="A195" s="85"/>
      <c r="B195" s="86"/>
      <c r="C195" s="87"/>
      <c r="D195" s="8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162">
        <f t="shared" si="2"/>
        <v>0</v>
      </c>
      <c r="AA195" s="88"/>
      <c r="AB195" s="89"/>
    </row>
    <row r="196" spans="1:28" ht="15" customHeight="1">
      <c r="A196" s="85"/>
      <c r="B196" s="86"/>
      <c r="C196" s="87"/>
      <c r="D196" s="8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162">
        <f t="shared" si="2"/>
        <v>0</v>
      </c>
      <c r="AA196" s="88"/>
      <c r="AB196" s="89"/>
    </row>
    <row r="197" spans="1:28" ht="15" customHeight="1">
      <c r="A197" s="85"/>
      <c r="B197" s="86"/>
      <c r="C197" s="87"/>
      <c r="D197" s="8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162">
        <f t="shared" si="2"/>
        <v>0</v>
      </c>
      <c r="AA197" s="88"/>
      <c r="AB197" s="89"/>
    </row>
    <row r="198" spans="1:28" ht="15" customHeight="1">
      <c r="A198" s="85"/>
      <c r="B198" s="86"/>
      <c r="C198" s="87"/>
      <c r="D198" s="86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162">
        <f t="shared" si="2"/>
        <v>0</v>
      </c>
      <c r="AA198" s="88"/>
      <c r="AB198" s="89"/>
    </row>
    <row r="199" spans="1:28" ht="15" customHeight="1">
      <c r="A199" s="85"/>
      <c r="B199" s="86"/>
      <c r="C199" s="87"/>
      <c r="D199" s="86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162">
        <f t="shared" si="2"/>
        <v>0</v>
      </c>
      <c r="AA199" s="88"/>
      <c r="AB199" s="89"/>
    </row>
    <row r="200" spans="1:28" ht="15" customHeight="1">
      <c r="A200" s="85"/>
      <c r="B200" s="86"/>
      <c r="C200" s="87"/>
      <c r="D200" s="86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162">
        <f t="shared" si="2"/>
        <v>0</v>
      </c>
      <c r="AA200" s="88"/>
      <c r="AB200" s="89"/>
    </row>
    <row r="201" spans="1:28" ht="15" customHeight="1">
      <c r="A201" s="85"/>
      <c r="B201" s="86"/>
      <c r="C201" s="87"/>
      <c r="D201" s="86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162">
        <f t="shared" si="2"/>
        <v>0</v>
      </c>
      <c r="AA201" s="88"/>
      <c r="AB201" s="89"/>
    </row>
    <row r="202" spans="1:28" ht="15" customHeight="1">
      <c r="A202" s="85"/>
      <c r="B202" s="86"/>
      <c r="C202" s="87"/>
      <c r="D202" s="86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162">
        <f aca="true" t="shared" si="3" ref="Z202:Z265">SUM(E202:Y202)+-M202+-K202</f>
        <v>0</v>
      </c>
      <c r="AA202" s="88"/>
      <c r="AB202" s="89"/>
    </row>
    <row r="203" spans="1:28" ht="15" customHeight="1">
      <c r="A203" s="85"/>
      <c r="B203" s="86"/>
      <c r="C203" s="87"/>
      <c r="D203" s="86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162">
        <f t="shared" si="3"/>
        <v>0</v>
      </c>
      <c r="AA203" s="88"/>
      <c r="AB203" s="89"/>
    </row>
    <row r="204" spans="1:28" ht="15" customHeight="1">
      <c r="A204" s="85"/>
      <c r="B204" s="86"/>
      <c r="C204" s="87"/>
      <c r="D204" s="86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162">
        <f t="shared" si="3"/>
        <v>0</v>
      </c>
      <c r="AA204" s="88"/>
      <c r="AB204" s="89"/>
    </row>
    <row r="205" spans="1:28" ht="15" customHeight="1">
      <c r="A205" s="85"/>
      <c r="B205" s="86"/>
      <c r="C205" s="87"/>
      <c r="D205" s="86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162">
        <f t="shared" si="3"/>
        <v>0</v>
      </c>
      <c r="AA205" s="88"/>
      <c r="AB205" s="89"/>
    </row>
    <row r="206" spans="1:28" ht="15" customHeight="1">
      <c r="A206" s="85"/>
      <c r="B206" s="86"/>
      <c r="C206" s="87"/>
      <c r="D206" s="86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162">
        <f t="shared" si="3"/>
        <v>0</v>
      </c>
      <c r="AA206" s="88"/>
      <c r="AB206" s="89"/>
    </row>
    <row r="207" spans="1:28" ht="15" customHeight="1">
      <c r="A207" s="85"/>
      <c r="B207" s="86"/>
      <c r="C207" s="87"/>
      <c r="D207" s="86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162">
        <f t="shared" si="3"/>
        <v>0</v>
      </c>
      <c r="AA207" s="88"/>
      <c r="AB207" s="89"/>
    </row>
    <row r="208" spans="1:28" ht="15" customHeight="1">
      <c r="A208" s="85"/>
      <c r="B208" s="86"/>
      <c r="C208" s="87"/>
      <c r="D208" s="86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162">
        <f t="shared" si="3"/>
        <v>0</v>
      </c>
      <c r="AA208" s="88"/>
      <c r="AB208" s="89"/>
    </row>
    <row r="209" spans="1:28" ht="15" customHeight="1">
      <c r="A209" s="85"/>
      <c r="B209" s="86"/>
      <c r="C209" s="87"/>
      <c r="D209" s="86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162">
        <f t="shared" si="3"/>
        <v>0</v>
      </c>
      <c r="AA209" s="88"/>
      <c r="AB209" s="89"/>
    </row>
    <row r="210" spans="1:28" ht="15" customHeight="1">
      <c r="A210" s="85"/>
      <c r="B210" s="86"/>
      <c r="C210" s="87"/>
      <c r="D210" s="86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162">
        <f t="shared" si="3"/>
        <v>0</v>
      </c>
      <c r="AA210" s="88"/>
      <c r="AB210" s="89"/>
    </row>
    <row r="211" spans="1:28" ht="15" customHeight="1">
      <c r="A211" s="85"/>
      <c r="B211" s="86"/>
      <c r="C211" s="87"/>
      <c r="D211" s="86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162">
        <f t="shared" si="3"/>
        <v>0</v>
      </c>
      <c r="AA211" s="88"/>
      <c r="AB211" s="89"/>
    </row>
    <row r="212" spans="1:28" ht="15" customHeight="1">
      <c r="A212" s="85"/>
      <c r="B212" s="86"/>
      <c r="C212" s="87"/>
      <c r="D212" s="86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162">
        <f t="shared" si="3"/>
        <v>0</v>
      </c>
      <c r="AA212" s="88"/>
      <c r="AB212" s="89"/>
    </row>
    <row r="213" spans="1:28" ht="15" customHeight="1">
      <c r="A213" s="85"/>
      <c r="B213" s="86"/>
      <c r="C213" s="87"/>
      <c r="D213" s="86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162">
        <f t="shared" si="3"/>
        <v>0</v>
      </c>
      <c r="AA213" s="88"/>
      <c r="AB213" s="89"/>
    </row>
    <row r="214" spans="1:28" ht="15" customHeight="1">
      <c r="A214" s="85"/>
      <c r="B214" s="86"/>
      <c r="C214" s="87"/>
      <c r="D214" s="86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162">
        <f t="shared" si="3"/>
        <v>0</v>
      </c>
      <c r="AA214" s="88"/>
      <c r="AB214" s="89"/>
    </row>
    <row r="215" spans="1:28" ht="15" customHeight="1">
      <c r="A215" s="85"/>
      <c r="B215" s="86"/>
      <c r="C215" s="87"/>
      <c r="D215" s="86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162">
        <f t="shared" si="3"/>
        <v>0</v>
      </c>
      <c r="AA215" s="88"/>
      <c r="AB215" s="89"/>
    </row>
    <row r="216" spans="1:28" ht="15" customHeight="1">
      <c r="A216" s="85"/>
      <c r="B216" s="86"/>
      <c r="C216" s="87"/>
      <c r="D216" s="86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162">
        <f t="shared" si="3"/>
        <v>0</v>
      </c>
      <c r="AA216" s="88"/>
      <c r="AB216" s="89"/>
    </row>
    <row r="217" spans="1:28" ht="15" customHeight="1">
      <c r="A217" s="85"/>
      <c r="B217" s="86"/>
      <c r="C217" s="87"/>
      <c r="D217" s="86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162">
        <f t="shared" si="3"/>
        <v>0</v>
      </c>
      <c r="AA217" s="88"/>
      <c r="AB217" s="89"/>
    </row>
    <row r="218" spans="1:28" ht="15" customHeight="1">
      <c r="A218" s="85"/>
      <c r="B218" s="86"/>
      <c r="C218" s="87"/>
      <c r="D218" s="86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162">
        <f t="shared" si="3"/>
        <v>0</v>
      </c>
      <c r="AA218" s="88"/>
      <c r="AB218" s="89"/>
    </row>
    <row r="219" spans="1:28" ht="15" customHeight="1">
      <c r="A219" s="85"/>
      <c r="B219" s="86"/>
      <c r="C219" s="87"/>
      <c r="D219" s="86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162">
        <f t="shared" si="3"/>
        <v>0</v>
      </c>
      <c r="AA219" s="88"/>
      <c r="AB219" s="89"/>
    </row>
    <row r="220" spans="1:28" ht="15" customHeight="1">
      <c r="A220" s="85"/>
      <c r="B220" s="86"/>
      <c r="C220" s="87"/>
      <c r="D220" s="86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162">
        <f t="shared" si="3"/>
        <v>0</v>
      </c>
      <c r="AA220" s="88"/>
      <c r="AB220" s="89"/>
    </row>
    <row r="221" spans="1:28" ht="15" customHeight="1">
      <c r="A221" s="85"/>
      <c r="B221" s="86"/>
      <c r="C221" s="87"/>
      <c r="D221" s="86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162">
        <f t="shared" si="3"/>
        <v>0</v>
      </c>
      <c r="AA221" s="88"/>
      <c r="AB221" s="89"/>
    </row>
    <row r="222" spans="1:28" ht="15" customHeight="1">
      <c r="A222" s="85"/>
      <c r="B222" s="86"/>
      <c r="C222" s="87"/>
      <c r="D222" s="86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162">
        <f t="shared" si="3"/>
        <v>0</v>
      </c>
      <c r="AA222" s="88"/>
      <c r="AB222" s="89"/>
    </row>
    <row r="223" spans="1:28" ht="15" customHeight="1">
      <c r="A223" s="85"/>
      <c r="B223" s="86"/>
      <c r="C223" s="87"/>
      <c r="D223" s="86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162">
        <f t="shared" si="3"/>
        <v>0</v>
      </c>
      <c r="AA223" s="88"/>
      <c r="AB223" s="89"/>
    </row>
    <row r="224" spans="1:28" ht="15" customHeight="1">
      <c r="A224" s="85"/>
      <c r="B224" s="86"/>
      <c r="C224" s="87"/>
      <c r="D224" s="86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162">
        <f t="shared" si="3"/>
        <v>0</v>
      </c>
      <c r="AA224" s="88"/>
      <c r="AB224" s="89"/>
    </row>
    <row r="225" spans="1:28" ht="15" customHeight="1">
      <c r="A225" s="85"/>
      <c r="B225" s="86"/>
      <c r="C225" s="87"/>
      <c r="D225" s="86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162">
        <f t="shared" si="3"/>
        <v>0</v>
      </c>
      <c r="AA225" s="88"/>
      <c r="AB225" s="89"/>
    </row>
    <row r="226" spans="1:28" ht="15" customHeight="1">
      <c r="A226" s="85"/>
      <c r="B226" s="86"/>
      <c r="C226" s="87"/>
      <c r="D226" s="86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162">
        <f t="shared" si="3"/>
        <v>0</v>
      </c>
      <c r="AA226" s="88"/>
      <c r="AB226" s="89"/>
    </row>
    <row r="227" spans="1:28" ht="15" customHeight="1">
      <c r="A227" s="85"/>
      <c r="B227" s="86"/>
      <c r="C227" s="87"/>
      <c r="D227" s="86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162">
        <f t="shared" si="3"/>
        <v>0</v>
      </c>
      <c r="AA227" s="88"/>
      <c r="AB227" s="89"/>
    </row>
    <row r="228" spans="1:28" ht="15" customHeight="1">
      <c r="A228" s="85"/>
      <c r="B228" s="86"/>
      <c r="C228" s="87"/>
      <c r="D228" s="86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162">
        <f t="shared" si="3"/>
        <v>0</v>
      </c>
      <c r="AA228" s="88"/>
      <c r="AB228" s="89"/>
    </row>
    <row r="229" spans="1:28" ht="15" customHeight="1">
      <c r="A229" s="85"/>
      <c r="B229" s="86"/>
      <c r="C229" s="87"/>
      <c r="D229" s="86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162">
        <f t="shared" si="3"/>
        <v>0</v>
      </c>
      <c r="AA229" s="88"/>
      <c r="AB229" s="89"/>
    </row>
    <row r="230" spans="1:28" ht="15" customHeight="1">
      <c r="A230" s="85"/>
      <c r="B230" s="86"/>
      <c r="C230" s="87"/>
      <c r="D230" s="86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162">
        <f t="shared" si="3"/>
        <v>0</v>
      </c>
      <c r="AA230" s="88"/>
      <c r="AB230" s="89"/>
    </row>
    <row r="231" spans="1:28" ht="15" customHeight="1">
      <c r="A231" s="85"/>
      <c r="B231" s="86"/>
      <c r="C231" s="87"/>
      <c r="D231" s="86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162">
        <f t="shared" si="3"/>
        <v>0</v>
      </c>
      <c r="AA231" s="88"/>
      <c r="AB231" s="89"/>
    </row>
    <row r="232" spans="1:28" ht="15" customHeight="1">
      <c r="A232" s="85"/>
      <c r="B232" s="86"/>
      <c r="C232" s="87"/>
      <c r="D232" s="86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162">
        <f t="shared" si="3"/>
        <v>0</v>
      </c>
      <c r="AA232" s="88"/>
      <c r="AB232" s="89"/>
    </row>
    <row r="233" spans="1:28" ht="15" customHeight="1">
      <c r="A233" s="85"/>
      <c r="B233" s="86"/>
      <c r="C233" s="87"/>
      <c r="D233" s="86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162">
        <f t="shared" si="3"/>
        <v>0</v>
      </c>
      <c r="AA233" s="88"/>
      <c r="AB233" s="89"/>
    </row>
    <row r="234" spans="1:28" ht="15" customHeight="1">
      <c r="A234" s="85"/>
      <c r="B234" s="86"/>
      <c r="C234" s="87"/>
      <c r="D234" s="86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162">
        <f t="shared" si="3"/>
        <v>0</v>
      </c>
      <c r="AA234" s="88"/>
      <c r="AB234" s="89"/>
    </row>
    <row r="235" spans="1:28" ht="15" customHeight="1">
      <c r="A235" s="85"/>
      <c r="B235" s="86"/>
      <c r="C235" s="87"/>
      <c r="D235" s="86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162">
        <f t="shared" si="3"/>
        <v>0</v>
      </c>
      <c r="AA235" s="88"/>
      <c r="AB235" s="89"/>
    </row>
    <row r="236" spans="1:28" ht="15" customHeight="1">
      <c r="A236" s="85"/>
      <c r="B236" s="86"/>
      <c r="C236" s="87"/>
      <c r="D236" s="86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162">
        <f t="shared" si="3"/>
        <v>0</v>
      </c>
      <c r="AA236" s="88"/>
      <c r="AB236" s="89"/>
    </row>
    <row r="237" spans="1:28" ht="15" customHeight="1">
      <c r="A237" s="85"/>
      <c r="B237" s="86"/>
      <c r="C237" s="87"/>
      <c r="D237" s="86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162">
        <f t="shared" si="3"/>
        <v>0</v>
      </c>
      <c r="AA237" s="88"/>
      <c r="AB237" s="89"/>
    </row>
    <row r="238" spans="1:28" ht="15" customHeight="1">
      <c r="A238" s="85"/>
      <c r="B238" s="86"/>
      <c r="C238" s="87"/>
      <c r="D238" s="86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162">
        <f t="shared" si="3"/>
        <v>0</v>
      </c>
      <c r="AA238" s="88"/>
      <c r="AB238" s="89"/>
    </row>
    <row r="239" spans="1:28" ht="15" customHeight="1">
      <c r="A239" s="85"/>
      <c r="B239" s="86"/>
      <c r="C239" s="87"/>
      <c r="D239" s="86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162">
        <f t="shared" si="3"/>
        <v>0</v>
      </c>
      <c r="AA239" s="88"/>
      <c r="AB239" s="89"/>
    </row>
    <row r="240" spans="1:28" ht="15" customHeight="1">
      <c r="A240" s="85"/>
      <c r="B240" s="86"/>
      <c r="C240" s="87"/>
      <c r="D240" s="86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162">
        <f t="shared" si="3"/>
        <v>0</v>
      </c>
      <c r="AA240" s="88"/>
      <c r="AB240" s="89"/>
    </row>
    <row r="241" spans="1:28" ht="15" customHeight="1">
      <c r="A241" s="85"/>
      <c r="B241" s="86"/>
      <c r="C241" s="87"/>
      <c r="D241" s="86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162">
        <f t="shared" si="3"/>
        <v>0</v>
      </c>
      <c r="AA241" s="88"/>
      <c r="AB241" s="89"/>
    </row>
    <row r="242" spans="1:28" ht="15" customHeight="1">
      <c r="A242" s="85"/>
      <c r="B242" s="86"/>
      <c r="C242" s="87"/>
      <c r="D242" s="86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162">
        <f t="shared" si="3"/>
        <v>0</v>
      </c>
      <c r="AA242" s="88"/>
      <c r="AB242" s="89"/>
    </row>
    <row r="243" spans="1:28" ht="15" customHeight="1">
      <c r="A243" s="85"/>
      <c r="B243" s="86"/>
      <c r="C243" s="87"/>
      <c r="D243" s="86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162">
        <f t="shared" si="3"/>
        <v>0</v>
      </c>
      <c r="AA243" s="88"/>
      <c r="AB243" s="89"/>
    </row>
    <row r="244" spans="1:28" ht="15" customHeight="1">
      <c r="A244" s="85"/>
      <c r="B244" s="86"/>
      <c r="C244" s="87"/>
      <c r="D244" s="86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162">
        <f t="shared" si="3"/>
        <v>0</v>
      </c>
      <c r="AA244" s="88"/>
      <c r="AB244" s="89"/>
    </row>
    <row r="245" spans="1:28" ht="15" customHeight="1">
      <c r="A245" s="85"/>
      <c r="B245" s="86"/>
      <c r="C245" s="87"/>
      <c r="D245" s="86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162">
        <f t="shared" si="3"/>
        <v>0</v>
      </c>
      <c r="AA245" s="88"/>
      <c r="AB245" s="89"/>
    </row>
    <row r="246" spans="1:28" ht="15" customHeight="1">
      <c r="A246" s="85"/>
      <c r="B246" s="86"/>
      <c r="C246" s="87"/>
      <c r="D246" s="86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162">
        <f t="shared" si="3"/>
        <v>0</v>
      </c>
      <c r="AA246" s="88"/>
      <c r="AB246" s="89"/>
    </row>
    <row r="247" spans="1:28" ht="15" customHeight="1">
      <c r="A247" s="85"/>
      <c r="B247" s="86"/>
      <c r="C247" s="87"/>
      <c r="D247" s="86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162">
        <f t="shared" si="3"/>
        <v>0</v>
      </c>
      <c r="AA247" s="88"/>
      <c r="AB247" s="89"/>
    </row>
    <row r="248" spans="1:28" ht="15" customHeight="1">
      <c r="A248" s="85"/>
      <c r="B248" s="86"/>
      <c r="C248" s="87"/>
      <c r="D248" s="86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162">
        <f t="shared" si="3"/>
        <v>0</v>
      </c>
      <c r="AA248" s="88"/>
      <c r="AB248" s="89"/>
    </row>
    <row r="249" spans="1:28" ht="15" customHeight="1">
      <c r="A249" s="85"/>
      <c r="B249" s="86"/>
      <c r="C249" s="87"/>
      <c r="D249" s="86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162">
        <f t="shared" si="3"/>
        <v>0</v>
      </c>
      <c r="AA249" s="88"/>
      <c r="AB249" s="89"/>
    </row>
    <row r="250" spans="1:28" ht="15" customHeight="1">
      <c r="A250" s="85"/>
      <c r="B250" s="86"/>
      <c r="C250" s="87"/>
      <c r="D250" s="86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162">
        <f t="shared" si="3"/>
        <v>0</v>
      </c>
      <c r="AA250" s="88"/>
      <c r="AB250" s="89"/>
    </row>
    <row r="251" spans="1:28" ht="15" customHeight="1">
      <c r="A251" s="85"/>
      <c r="B251" s="86"/>
      <c r="C251" s="87"/>
      <c r="D251" s="86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162">
        <f t="shared" si="3"/>
        <v>0</v>
      </c>
      <c r="AA251" s="88"/>
      <c r="AB251" s="89"/>
    </row>
    <row r="252" spans="1:28" ht="15" customHeight="1">
      <c r="A252" s="85"/>
      <c r="B252" s="86"/>
      <c r="C252" s="87"/>
      <c r="D252" s="86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162">
        <f t="shared" si="3"/>
        <v>0</v>
      </c>
      <c r="AA252" s="88"/>
      <c r="AB252" s="89"/>
    </row>
    <row r="253" spans="1:28" ht="15" customHeight="1">
      <c r="A253" s="85"/>
      <c r="B253" s="86"/>
      <c r="C253" s="87"/>
      <c r="D253" s="86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162">
        <f t="shared" si="3"/>
        <v>0</v>
      </c>
      <c r="AA253" s="88"/>
      <c r="AB253" s="89"/>
    </row>
    <row r="254" spans="1:28" ht="15" customHeight="1">
      <c r="A254" s="85"/>
      <c r="B254" s="86"/>
      <c r="C254" s="87"/>
      <c r="D254" s="86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162">
        <f t="shared" si="3"/>
        <v>0</v>
      </c>
      <c r="AA254" s="88"/>
      <c r="AB254" s="89"/>
    </row>
    <row r="255" spans="1:28" ht="15" customHeight="1">
      <c r="A255" s="85"/>
      <c r="B255" s="86"/>
      <c r="C255" s="87"/>
      <c r="D255" s="86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162">
        <f t="shared" si="3"/>
        <v>0</v>
      </c>
      <c r="AA255" s="88"/>
      <c r="AB255" s="89"/>
    </row>
    <row r="256" spans="1:28" ht="15" customHeight="1">
      <c r="A256" s="85"/>
      <c r="B256" s="86"/>
      <c r="C256" s="87"/>
      <c r="D256" s="86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162">
        <f t="shared" si="3"/>
        <v>0</v>
      </c>
      <c r="AA256" s="88"/>
      <c r="AB256" s="89"/>
    </row>
    <row r="257" spans="1:28" ht="15" customHeight="1">
      <c r="A257" s="85"/>
      <c r="B257" s="86"/>
      <c r="C257" s="87"/>
      <c r="D257" s="86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162">
        <f t="shared" si="3"/>
        <v>0</v>
      </c>
      <c r="AA257" s="88"/>
      <c r="AB257" s="89"/>
    </row>
    <row r="258" spans="1:28" ht="15" customHeight="1">
      <c r="A258" s="85"/>
      <c r="B258" s="86"/>
      <c r="C258" s="87"/>
      <c r="D258" s="86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162">
        <f t="shared" si="3"/>
        <v>0</v>
      </c>
      <c r="AA258" s="88"/>
      <c r="AB258" s="89"/>
    </row>
    <row r="259" spans="1:28" ht="15" customHeight="1">
      <c r="A259" s="85"/>
      <c r="B259" s="86"/>
      <c r="C259" s="87"/>
      <c r="D259" s="86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162">
        <f t="shared" si="3"/>
        <v>0</v>
      </c>
      <c r="AA259" s="88"/>
      <c r="AB259" s="89"/>
    </row>
    <row r="260" spans="1:28" ht="15" customHeight="1">
      <c r="A260" s="85"/>
      <c r="B260" s="86"/>
      <c r="C260" s="87"/>
      <c r="D260" s="86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162">
        <f t="shared" si="3"/>
        <v>0</v>
      </c>
      <c r="AA260" s="88"/>
      <c r="AB260" s="89"/>
    </row>
    <row r="261" spans="1:28" ht="15" customHeight="1">
      <c r="A261" s="85"/>
      <c r="B261" s="86"/>
      <c r="C261" s="87"/>
      <c r="D261" s="86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162">
        <f t="shared" si="3"/>
        <v>0</v>
      </c>
      <c r="AA261" s="88"/>
      <c r="AB261" s="89"/>
    </row>
    <row r="262" spans="1:28" ht="15" customHeight="1">
      <c r="A262" s="85"/>
      <c r="B262" s="86"/>
      <c r="C262" s="87"/>
      <c r="D262" s="86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162">
        <f t="shared" si="3"/>
        <v>0</v>
      </c>
      <c r="AA262" s="88"/>
      <c r="AB262" s="89"/>
    </row>
    <row r="263" spans="1:28" ht="15" customHeight="1">
      <c r="A263" s="85"/>
      <c r="B263" s="86"/>
      <c r="C263" s="87"/>
      <c r="D263" s="86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162">
        <f t="shared" si="3"/>
        <v>0</v>
      </c>
      <c r="AA263" s="88"/>
      <c r="AB263" s="89"/>
    </row>
    <row r="264" spans="1:28" ht="15" customHeight="1">
      <c r="A264" s="85"/>
      <c r="B264" s="86"/>
      <c r="C264" s="87"/>
      <c r="D264" s="86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162">
        <f t="shared" si="3"/>
        <v>0</v>
      </c>
      <c r="AA264" s="88"/>
      <c r="AB264" s="89"/>
    </row>
    <row r="265" spans="1:28" ht="15" customHeight="1">
      <c r="A265" s="85"/>
      <c r="B265" s="86"/>
      <c r="C265" s="87"/>
      <c r="D265" s="86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162">
        <f t="shared" si="3"/>
        <v>0</v>
      </c>
      <c r="AA265" s="88"/>
      <c r="AB265" s="89"/>
    </row>
    <row r="266" spans="1:28" ht="15" customHeight="1">
      <c r="A266" s="85"/>
      <c r="B266" s="86"/>
      <c r="C266" s="87"/>
      <c r="D266" s="8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162">
        <f aca="true" t="shared" si="4" ref="Z266:Z329">SUM(E266:Y266)+-M266+-K266</f>
        <v>0</v>
      </c>
      <c r="AA266" s="88"/>
      <c r="AB266" s="89"/>
    </row>
    <row r="267" spans="1:28" ht="15" customHeight="1">
      <c r="A267" s="85"/>
      <c r="B267" s="86"/>
      <c r="C267" s="87"/>
      <c r="D267" s="86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162">
        <f t="shared" si="4"/>
        <v>0</v>
      </c>
      <c r="AA267" s="88"/>
      <c r="AB267" s="89"/>
    </row>
    <row r="268" spans="1:28" ht="15" customHeight="1">
      <c r="A268" s="85"/>
      <c r="B268" s="86"/>
      <c r="C268" s="87"/>
      <c r="D268" s="86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162">
        <f t="shared" si="4"/>
        <v>0</v>
      </c>
      <c r="AA268" s="88"/>
      <c r="AB268" s="89"/>
    </row>
    <row r="269" spans="1:28" ht="15" customHeight="1">
      <c r="A269" s="85"/>
      <c r="B269" s="86"/>
      <c r="C269" s="87"/>
      <c r="D269" s="86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162">
        <f t="shared" si="4"/>
        <v>0</v>
      </c>
      <c r="AA269" s="88"/>
      <c r="AB269" s="89"/>
    </row>
    <row r="270" spans="1:28" ht="15" customHeight="1">
      <c r="A270" s="85"/>
      <c r="B270" s="86"/>
      <c r="C270" s="87"/>
      <c r="D270" s="86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162">
        <f t="shared" si="4"/>
        <v>0</v>
      </c>
      <c r="AA270" s="88"/>
      <c r="AB270" s="89"/>
    </row>
    <row r="271" spans="1:28" ht="15" customHeight="1">
      <c r="A271" s="85"/>
      <c r="B271" s="86"/>
      <c r="C271" s="87"/>
      <c r="D271" s="86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162">
        <f t="shared" si="4"/>
        <v>0</v>
      </c>
      <c r="AA271" s="88"/>
      <c r="AB271" s="89"/>
    </row>
    <row r="272" spans="1:28" ht="15" customHeight="1">
      <c r="A272" s="85"/>
      <c r="B272" s="86"/>
      <c r="C272" s="87"/>
      <c r="D272" s="86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162">
        <f t="shared" si="4"/>
        <v>0</v>
      </c>
      <c r="AA272" s="88"/>
      <c r="AB272" s="89"/>
    </row>
    <row r="273" spans="1:28" ht="15" customHeight="1">
      <c r="A273" s="85"/>
      <c r="B273" s="86"/>
      <c r="C273" s="87"/>
      <c r="D273" s="86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162">
        <f t="shared" si="4"/>
        <v>0</v>
      </c>
      <c r="AA273" s="88"/>
      <c r="AB273" s="89"/>
    </row>
    <row r="274" spans="1:28" ht="15" customHeight="1">
      <c r="A274" s="85"/>
      <c r="B274" s="86"/>
      <c r="C274" s="87"/>
      <c r="D274" s="86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162">
        <f t="shared" si="4"/>
        <v>0</v>
      </c>
      <c r="AA274" s="88"/>
      <c r="AB274" s="89"/>
    </row>
    <row r="275" spans="1:28" ht="15" customHeight="1">
      <c r="A275" s="85"/>
      <c r="B275" s="86"/>
      <c r="C275" s="87"/>
      <c r="D275" s="86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162">
        <f t="shared" si="4"/>
        <v>0</v>
      </c>
      <c r="AA275" s="88"/>
      <c r="AB275" s="89"/>
    </row>
    <row r="276" spans="1:28" ht="15" customHeight="1">
      <c r="A276" s="85"/>
      <c r="B276" s="86"/>
      <c r="C276" s="87"/>
      <c r="D276" s="86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162">
        <f t="shared" si="4"/>
        <v>0</v>
      </c>
      <c r="AA276" s="88"/>
      <c r="AB276" s="89"/>
    </row>
    <row r="277" spans="1:28" ht="15" customHeight="1">
      <c r="A277" s="85"/>
      <c r="B277" s="86"/>
      <c r="C277" s="87"/>
      <c r="D277" s="86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162">
        <f t="shared" si="4"/>
        <v>0</v>
      </c>
      <c r="AA277" s="88"/>
      <c r="AB277" s="89"/>
    </row>
    <row r="278" spans="1:28" ht="15" customHeight="1">
      <c r="A278" s="85"/>
      <c r="B278" s="86"/>
      <c r="C278" s="87"/>
      <c r="D278" s="86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162">
        <f t="shared" si="4"/>
        <v>0</v>
      </c>
      <c r="AA278" s="88"/>
      <c r="AB278" s="89"/>
    </row>
    <row r="279" spans="1:28" ht="15" customHeight="1">
      <c r="A279" s="85"/>
      <c r="B279" s="86"/>
      <c r="C279" s="87"/>
      <c r="D279" s="86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162">
        <f t="shared" si="4"/>
        <v>0</v>
      </c>
      <c r="AA279" s="88"/>
      <c r="AB279" s="89"/>
    </row>
    <row r="280" spans="1:28" ht="15" customHeight="1">
      <c r="A280" s="85"/>
      <c r="B280" s="86"/>
      <c r="C280" s="87"/>
      <c r="D280" s="86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162">
        <f t="shared" si="4"/>
        <v>0</v>
      </c>
      <c r="AA280" s="88"/>
      <c r="AB280" s="89"/>
    </row>
    <row r="281" spans="1:28" ht="15" customHeight="1">
      <c r="A281" s="85"/>
      <c r="B281" s="86"/>
      <c r="C281" s="87"/>
      <c r="D281" s="86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162">
        <f t="shared" si="4"/>
        <v>0</v>
      </c>
      <c r="AA281" s="88"/>
      <c r="AB281" s="89"/>
    </row>
    <row r="282" spans="1:28" ht="15" customHeight="1">
      <c r="A282" s="85"/>
      <c r="B282" s="86"/>
      <c r="C282" s="87"/>
      <c r="D282" s="86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162">
        <f t="shared" si="4"/>
        <v>0</v>
      </c>
      <c r="AA282" s="88"/>
      <c r="AB282" s="89"/>
    </row>
    <row r="283" spans="1:28" ht="15" customHeight="1">
      <c r="A283" s="85"/>
      <c r="B283" s="86"/>
      <c r="C283" s="87"/>
      <c r="D283" s="86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162">
        <f t="shared" si="4"/>
        <v>0</v>
      </c>
      <c r="AA283" s="88"/>
      <c r="AB283" s="89"/>
    </row>
    <row r="284" spans="1:28" ht="15" customHeight="1">
      <c r="A284" s="85"/>
      <c r="B284" s="86"/>
      <c r="C284" s="87"/>
      <c r="D284" s="86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162">
        <f t="shared" si="4"/>
        <v>0</v>
      </c>
      <c r="AA284" s="88"/>
      <c r="AB284" s="89"/>
    </row>
    <row r="285" spans="1:28" ht="15" customHeight="1">
      <c r="A285" s="85"/>
      <c r="B285" s="86"/>
      <c r="C285" s="87"/>
      <c r="D285" s="86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162">
        <f t="shared" si="4"/>
        <v>0</v>
      </c>
      <c r="AA285" s="88"/>
      <c r="AB285" s="89"/>
    </row>
    <row r="286" spans="1:28" ht="15" customHeight="1">
      <c r="A286" s="85"/>
      <c r="B286" s="86"/>
      <c r="C286" s="87"/>
      <c r="D286" s="86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162">
        <f t="shared" si="4"/>
        <v>0</v>
      </c>
      <c r="AA286" s="88"/>
      <c r="AB286" s="89"/>
    </row>
    <row r="287" spans="1:28" ht="15" customHeight="1">
      <c r="A287" s="85"/>
      <c r="B287" s="86"/>
      <c r="C287" s="87"/>
      <c r="D287" s="86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162">
        <f t="shared" si="4"/>
        <v>0</v>
      </c>
      <c r="AA287" s="88"/>
      <c r="AB287" s="89"/>
    </row>
    <row r="288" spans="1:28" ht="15" customHeight="1">
      <c r="A288" s="85"/>
      <c r="B288" s="86"/>
      <c r="C288" s="87"/>
      <c r="D288" s="86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162">
        <f t="shared" si="4"/>
        <v>0</v>
      </c>
      <c r="AA288" s="88"/>
      <c r="AB288" s="89"/>
    </row>
    <row r="289" spans="1:28" ht="15" customHeight="1">
      <c r="A289" s="85"/>
      <c r="B289" s="86"/>
      <c r="C289" s="87"/>
      <c r="D289" s="86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162">
        <f t="shared" si="4"/>
        <v>0</v>
      </c>
      <c r="AA289" s="88"/>
      <c r="AB289" s="89"/>
    </row>
    <row r="290" spans="1:28" ht="15" customHeight="1">
      <c r="A290" s="85"/>
      <c r="B290" s="86"/>
      <c r="C290" s="87"/>
      <c r="D290" s="86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162">
        <f t="shared" si="4"/>
        <v>0</v>
      </c>
      <c r="AA290" s="88"/>
      <c r="AB290" s="89"/>
    </row>
    <row r="291" spans="1:28" ht="15" customHeight="1">
      <c r="A291" s="85"/>
      <c r="B291" s="86"/>
      <c r="C291" s="87"/>
      <c r="D291" s="86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162">
        <f t="shared" si="4"/>
        <v>0</v>
      </c>
      <c r="AA291" s="88"/>
      <c r="AB291" s="89"/>
    </row>
    <row r="292" spans="1:28" ht="15" customHeight="1">
      <c r="A292" s="85"/>
      <c r="B292" s="86"/>
      <c r="C292" s="87"/>
      <c r="D292" s="86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162">
        <f t="shared" si="4"/>
        <v>0</v>
      </c>
      <c r="AA292" s="88"/>
      <c r="AB292" s="89"/>
    </row>
    <row r="293" spans="1:28" ht="15" customHeight="1">
      <c r="A293" s="85"/>
      <c r="B293" s="86"/>
      <c r="C293" s="87"/>
      <c r="D293" s="86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162">
        <f t="shared" si="4"/>
        <v>0</v>
      </c>
      <c r="AA293" s="88"/>
      <c r="AB293" s="89"/>
    </row>
    <row r="294" spans="1:28" ht="15" customHeight="1">
      <c r="A294" s="85"/>
      <c r="B294" s="86"/>
      <c r="C294" s="87"/>
      <c r="D294" s="86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162">
        <f t="shared" si="4"/>
        <v>0</v>
      </c>
      <c r="AA294" s="88"/>
      <c r="AB294" s="89"/>
    </row>
    <row r="295" spans="1:28" ht="15" customHeight="1">
      <c r="A295" s="85"/>
      <c r="B295" s="86"/>
      <c r="C295" s="87"/>
      <c r="D295" s="86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162">
        <f t="shared" si="4"/>
        <v>0</v>
      </c>
      <c r="AA295" s="88"/>
      <c r="AB295" s="89"/>
    </row>
    <row r="296" spans="1:28" ht="15" customHeight="1">
      <c r="A296" s="85"/>
      <c r="B296" s="86"/>
      <c r="C296" s="87"/>
      <c r="D296" s="86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162">
        <f t="shared" si="4"/>
        <v>0</v>
      </c>
      <c r="AA296" s="88"/>
      <c r="AB296" s="89"/>
    </row>
    <row r="297" spans="1:28" ht="15" customHeight="1">
      <c r="A297" s="85"/>
      <c r="B297" s="86"/>
      <c r="C297" s="87"/>
      <c r="D297" s="86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162">
        <f t="shared" si="4"/>
        <v>0</v>
      </c>
      <c r="AA297" s="88"/>
      <c r="AB297" s="89"/>
    </row>
    <row r="298" spans="1:28" ht="15" customHeight="1">
      <c r="A298" s="85"/>
      <c r="B298" s="86"/>
      <c r="C298" s="87"/>
      <c r="D298" s="86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162">
        <f t="shared" si="4"/>
        <v>0</v>
      </c>
      <c r="AA298" s="88"/>
      <c r="AB298" s="89"/>
    </row>
    <row r="299" spans="1:28" ht="15" customHeight="1">
      <c r="A299" s="85"/>
      <c r="B299" s="86"/>
      <c r="C299" s="87"/>
      <c r="D299" s="86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162">
        <f t="shared" si="4"/>
        <v>0</v>
      </c>
      <c r="AA299" s="88"/>
      <c r="AB299" s="89"/>
    </row>
    <row r="300" spans="1:28" ht="15" customHeight="1">
      <c r="A300" s="85"/>
      <c r="B300" s="86"/>
      <c r="C300" s="87"/>
      <c r="D300" s="86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162">
        <f t="shared" si="4"/>
        <v>0</v>
      </c>
      <c r="AA300" s="88"/>
      <c r="AB300" s="89"/>
    </row>
    <row r="301" spans="1:28" ht="15" customHeight="1">
      <c r="A301" s="85"/>
      <c r="B301" s="86"/>
      <c r="C301" s="87"/>
      <c r="D301" s="86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162">
        <f t="shared" si="4"/>
        <v>0</v>
      </c>
      <c r="AA301" s="88"/>
      <c r="AB301" s="89"/>
    </row>
    <row r="302" spans="1:28" ht="15" customHeight="1">
      <c r="A302" s="85"/>
      <c r="B302" s="86"/>
      <c r="C302" s="87"/>
      <c r="D302" s="86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162">
        <f t="shared" si="4"/>
        <v>0</v>
      </c>
      <c r="AA302" s="88"/>
      <c r="AB302" s="89"/>
    </row>
    <row r="303" spans="1:28" ht="15" customHeight="1">
      <c r="A303" s="85"/>
      <c r="B303" s="86"/>
      <c r="C303" s="87"/>
      <c r="D303" s="86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162">
        <f t="shared" si="4"/>
        <v>0</v>
      </c>
      <c r="AA303" s="88"/>
      <c r="AB303" s="89"/>
    </row>
    <row r="304" spans="1:28" ht="15" customHeight="1">
      <c r="A304" s="85"/>
      <c r="B304" s="86"/>
      <c r="C304" s="87"/>
      <c r="D304" s="86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162">
        <f t="shared" si="4"/>
        <v>0</v>
      </c>
      <c r="AA304" s="88"/>
      <c r="AB304" s="89"/>
    </row>
    <row r="305" spans="1:28" ht="15" customHeight="1">
      <c r="A305" s="85"/>
      <c r="B305" s="86"/>
      <c r="C305" s="87"/>
      <c r="D305" s="86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162">
        <f t="shared" si="4"/>
        <v>0</v>
      </c>
      <c r="AA305" s="88"/>
      <c r="AB305" s="89"/>
    </row>
    <row r="306" spans="1:28" ht="15" customHeight="1">
      <c r="A306" s="85"/>
      <c r="B306" s="86"/>
      <c r="C306" s="87"/>
      <c r="D306" s="86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162">
        <f t="shared" si="4"/>
        <v>0</v>
      </c>
      <c r="AA306" s="88"/>
      <c r="AB306" s="89"/>
    </row>
    <row r="307" spans="1:28" ht="15" customHeight="1">
      <c r="A307" s="85"/>
      <c r="B307" s="86"/>
      <c r="C307" s="87"/>
      <c r="D307" s="86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162">
        <f t="shared" si="4"/>
        <v>0</v>
      </c>
      <c r="AA307" s="88"/>
      <c r="AB307" s="89"/>
    </row>
    <row r="308" spans="1:28" ht="15" customHeight="1">
      <c r="A308" s="85"/>
      <c r="B308" s="86"/>
      <c r="C308" s="87"/>
      <c r="D308" s="86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162">
        <f t="shared" si="4"/>
        <v>0</v>
      </c>
      <c r="AA308" s="88"/>
      <c r="AB308" s="89"/>
    </row>
    <row r="309" spans="1:28" ht="15" customHeight="1">
      <c r="A309" s="85"/>
      <c r="B309" s="86"/>
      <c r="C309" s="87"/>
      <c r="D309" s="86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162">
        <f t="shared" si="4"/>
        <v>0</v>
      </c>
      <c r="AA309" s="88"/>
      <c r="AB309" s="89"/>
    </row>
    <row r="310" spans="1:28" ht="15" customHeight="1">
      <c r="A310" s="85"/>
      <c r="B310" s="86"/>
      <c r="C310" s="87"/>
      <c r="D310" s="86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162">
        <f t="shared" si="4"/>
        <v>0</v>
      </c>
      <c r="AA310" s="88"/>
      <c r="AB310" s="89"/>
    </row>
    <row r="311" spans="1:28" ht="15" customHeight="1">
      <c r="A311" s="85"/>
      <c r="B311" s="86"/>
      <c r="C311" s="87"/>
      <c r="D311" s="86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162">
        <f t="shared" si="4"/>
        <v>0</v>
      </c>
      <c r="AA311" s="88"/>
      <c r="AB311" s="89"/>
    </row>
    <row r="312" spans="1:28" ht="15" customHeight="1">
      <c r="A312" s="85"/>
      <c r="B312" s="86"/>
      <c r="C312" s="87"/>
      <c r="D312" s="86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162">
        <f t="shared" si="4"/>
        <v>0</v>
      </c>
      <c r="AA312" s="88"/>
      <c r="AB312" s="89"/>
    </row>
    <row r="313" spans="1:28" ht="15" customHeight="1">
      <c r="A313" s="85"/>
      <c r="B313" s="86"/>
      <c r="C313" s="87"/>
      <c r="D313" s="86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162">
        <f t="shared" si="4"/>
        <v>0</v>
      </c>
      <c r="AA313" s="88"/>
      <c r="AB313" s="89"/>
    </row>
    <row r="314" spans="1:28" ht="15" customHeight="1">
      <c r="A314" s="85"/>
      <c r="B314" s="86"/>
      <c r="C314" s="87"/>
      <c r="D314" s="86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162">
        <f t="shared" si="4"/>
        <v>0</v>
      </c>
      <c r="AA314" s="88"/>
      <c r="AB314" s="89"/>
    </row>
    <row r="315" spans="1:28" ht="15" customHeight="1">
      <c r="A315" s="85"/>
      <c r="B315" s="86"/>
      <c r="C315" s="87"/>
      <c r="D315" s="86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162">
        <f t="shared" si="4"/>
        <v>0</v>
      </c>
      <c r="AA315" s="88"/>
      <c r="AB315" s="89"/>
    </row>
    <row r="316" spans="1:28" ht="15" customHeight="1">
      <c r="A316" s="85"/>
      <c r="B316" s="86"/>
      <c r="C316" s="87"/>
      <c r="D316" s="86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162">
        <f t="shared" si="4"/>
        <v>0</v>
      </c>
      <c r="AA316" s="88"/>
      <c r="AB316" s="89"/>
    </row>
    <row r="317" spans="1:28" ht="15" customHeight="1">
      <c r="A317" s="85"/>
      <c r="B317" s="86"/>
      <c r="C317" s="87"/>
      <c r="D317" s="86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162">
        <f t="shared" si="4"/>
        <v>0</v>
      </c>
      <c r="AA317" s="88"/>
      <c r="AB317" s="89"/>
    </row>
    <row r="318" spans="1:28" ht="15" customHeight="1">
      <c r="A318" s="85"/>
      <c r="B318" s="86"/>
      <c r="C318" s="87"/>
      <c r="D318" s="86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162">
        <f t="shared" si="4"/>
        <v>0</v>
      </c>
      <c r="AA318" s="88"/>
      <c r="AB318" s="89"/>
    </row>
    <row r="319" spans="1:28" ht="15" customHeight="1">
      <c r="A319" s="85"/>
      <c r="B319" s="86"/>
      <c r="C319" s="87"/>
      <c r="D319" s="86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162">
        <f t="shared" si="4"/>
        <v>0</v>
      </c>
      <c r="AA319" s="88"/>
      <c r="AB319" s="89"/>
    </row>
    <row r="320" spans="1:28" ht="15" customHeight="1">
      <c r="A320" s="85"/>
      <c r="B320" s="86"/>
      <c r="C320" s="87"/>
      <c r="D320" s="86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162">
        <f t="shared" si="4"/>
        <v>0</v>
      </c>
      <c r="AA320" s="88"/>
      <c r="AB320" s="89"/>
    </row>
    <row r="321" spans="1:28" ht="15" customHeight="1">
      <c r="A321" s="85"/>
      <c r="B321" s="86"/>
      <c r="C321" s="87"/>
      <c r="D321" s="86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162">
        <f t="shared" si="4"/>
        <v>0</v>
      </c>
      <c r="AA321" s="88"/>
      <c r="AB321" s="89"/>
    </row>
    <row r="322" spans="1:28" ht="15" customHeight="1">
      <c r="A322" s="85"/>
      <c r="B322" s="86"/>
      <c r="C322" s="87"/>
      <c r="D322" s="86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162">
        <f t="shared" si="4"/>
        <v>0</v>
      </c>
      <c r="AA322" s="88"/>
      <c r="AB322" s="89"/>
    </row>
    <row r="323" spans="1:28" ht="15" customHeight="1">
      <c r="A323" s="85"/>
      <c r="B323" s="86"/>
      <c r="C323" s="87"/>
      <c r="D323" s="86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162">
        <f t="shared" si="4"/>
        <v>0</v>
      </c>
      <c r="AA323" s="88"/>
      <c r="AB323" s="89"/>
    </row>
    <row r="324" spans="1:28" ht="15" customHeight="1">
      <c r="A324" s="85"/>
      <c r="B324" s="86"/>
      <c r="C324" s="87"/>
      <c r="D324" s="86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162">
        <f t="shared" si="4"/>
        <v>0</v>
      </c>
      <c r="AA324" s="88"/>
      <c r="AB324" s="89"/>
    </row>
    <row r="325" spans="1:28" ht="15" customHeight="1">
      <c r="A325" s="85"/>
      <c r="B325" s="86"/>
      <c r="C325" s="87"/>
      <c r="D325" s="86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162">
        <f t="shared" si="4"/>
        <v>0</v>
      </c>
      <c r="AA325" s="88"/>
      <c r="AB325" s="89"/>
    </row>
    <row r="326" spans="1:28" ht="15" customHeight="1">
      <c r="A326" s="85"/>
      <c r="B326" s="86"/>
      <c r="C326" s="87"/>
      <c r="D326" s="86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162">
        <f t="shared" si="4"/>
        <v>0</v>
      </c>
      <c r="AA326" s="88"/>
      <c r="AB326" s="89"/>
    </row>
    <row r="327" spans="1:28" ht="15" customHeight="1">
      <c r="A327" s="85"/>
      <c r="B327" s="86"/>
      <c r="C327" s="87"/>
      <c r="D327" s="86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162">
        <f t="shared" si="4"/>
        <v>0</v>
      </c>
      <c r="AA327" s="88"/>
      <c r="AB327" s="89"/>
    </row>
    <row r="328" spans="1:28" ht="15" customHeight="1">
      <c r="A328" s="85"/>
      <c r="B328" s="86"/>
      <c r="C328" s="87"/>
      <c r="D328" s="86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162">
        <f t="shared" si="4"/>
        <v>0</v>
      </c>
      <c r="AA328" s="88"/>
      <c r="AB328" s="89"/>
    </row>
    <row r="329" spans="1:28" ht="15" customHeight="1">
      <c r="A329" s="85"/>
      <c r="B329" s="86"/>
      <c r="C329" s="87"/>
      <c r="D329" s="86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162">
        <f t="shared" si="4"/>
        <v>0</v>
      </c>
      <c r="AA329" s="88"/>
      <c r="AB329" s="89"/>
    </row>
    <row r="330" spans="1:28" ht="15" customHeight="1">
      <c r="A330" s="85"/>
      <c r="B330" s="86"/>
      <c r="C330" s="87"/>
      <c r="D330" s="86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162">
        <f aca="true" t="shared" si="5" ref="Z330:Z393">SUM(E330:Y330)+-M330+-K330</f>
        <v>0</v>
      </c>
      <c r="AA330" s="88"/>
      <c r="AB330" s="89"/>
    </row>
    <row r="331" spans="1:28" ht="15" customHeight="1">
      <c r="A331" s="85"/>
      <c r="B331" s="86"/>
      <c r="C331" s="87"/>
      <c r="D331" s="86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162">
        <f t="shared" si="5"/>
        <v>0</v>
      </c>
      <c r="AA331" s="88"/>
      <c r="AB331" s="89"/>
    </row>
    <row r="332" spans="1:28" ht="15" customHeight="1">
      <c r="A332" s="85"/>
      <c r="B332" s="86"/>
      <c r="C332" s="87"/>
      <c r="D332" s="86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162">
        <f t="shared" si="5"/>
        <v>0</v>
      </c>
      <c r="AA332" s="88"/>
      <c r="AB332" s="89"/>
    </row>
    <row r="333" spans="1:28" ht="15" customHeight="1">
      <c r="A333" s="85"/>
      <c r="B333" s="86"/>
      <c r="C333" s="87"/>
      <c r="D333" s="86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162">
        <f t="shared" si="5"/>
        <v>0</v>
      </c>
      <c r="AA333" s="88"/>
      <c r="AB333" s="89"/>
    </row>
    <row r="334" spans="1:28" ht="15" customHeight="1">
      <c r="A334" s="85"/>
      <c r="B334" s="86"/>
      <c r="C334" s="87"/>
      <c r="D334" s="86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162">
        <f t="shared" si="5"/>
        <v>0</v>
      </c>
      <c r="AA334" s="88"/>
      <c r="AB334" s="89"/>
    </row>
    <row r="335" spans="1:28" ht="15" customHeight="1">
      <c r="A335" s="85"/>
      <c r="B335" s="86"/>
      <c r="C335" s="87"/>
      <c r="D335" s="86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162">
        <f t="shared" si="5"/>
        <v>0</v>
      </c>
      <c r="AA335" s="88"/>
      <c r="AB335" s="89"/>
    </row>
    <row r="336" spans="1:28" ht="15" customHeight="1">
      <c r="A336" s="85"/>
      <c r="B336" s="86"/>
      <c r="C336" s="87"/>
      <c r="D336" s="86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162">
        <f t="shared" si="5"/>
        <v>0</v>
      </c>
      <c r="AA336" s="88"/>
      <c r="AB336" s="89"/>
    </row>
    <row r="337" spans="1:28" ht="15" customHeight="1">
      <c r="A337" s="85"/>
      <c r="B337" s="86"/>
      <c r="C337" s="87"/>
      <c r="D337" s="86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162">
        <f t="shared" si="5"/>
        <v>0</v>
      </c>
      <c r="AA337" s="88"/>
      <c r="AB337" s="89"/>
    </row>
    <row r="338" spans="1:28" ht="15" customHeight="1">
      <c r="A338" s="85"/>
      <c r="B338" s="86"/>
      <c r="C338" s="87"/>
      <c r="D338" s="86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162">
        <f t="shared" si="5"/>
        <v>0</v>
      </c>
      <c r="AA338" s="88"/>
      <c r="AB338" s="89"/>
    </row>
    <row r="339" spans="1:28" ht="15" customHeight="1">
      <c r="A339" s="85"/>
      <c r="B339" s="86"/>
      <c r="C339" s="87"/>
      <c r="D339" s="86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162">
        <f t="shared" si="5"/>
        <v>0</v>
      </c>
      <c r="AA339" s="88"/>
      <c r="AB339" s="89"/>
    </row>
    <row r="340" spans="1:28" ht="15" customHeight="1">
      <c r="A340" s="85"/>
      <c r="B340" s="86"/>
      <c r="C340" s="87"/>
      <c r="D340" s="86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162">
        <f t="shared" si="5"/>
        <v>0</v>
      </c>
      <c r="AA340" s="88"/>
      <c r="AB340" s="89"/>
    </row>
    <row r="341" spans="1:28" ht="15" customHeight="1">
      <c r="A341" s="85"/>
      <c r="B341" s="86"/>
      <c r="C341" s="87"/>
      <c r="D341" s="86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162">
        <f t="shared" si="5"/>
        <v>0</v>
      </c>
      <c r="AA341" s="88"/>
      <c r="AB341" s="89"/>
    </row>
    <row r="342" spans="1:28" ht="15" customHeight="1">
      <c r="A342" s="85"/>
      <c r="B342" s="86"/>
      <c r="C342" s="87"/>
      <c r="D342" s="86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162">
        <f t="shared" si="5"/>
        <v>0</v>
      </c>
      <c r="AA342" s="88"/>
      <c r="AB342" s="89"/>
    </row>
    <row r="343" spans="1:28" ht="15" customHeight="1">
      <c r="A343" s="85"/>
      <c r="B343" s="86"/>
      <c r="C343" s="87"/>
      <c r="D343" s="86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162">
        <f t="shared" si="5"/>
        <v>0</v>
      </c>
      <c r="AA343" s="88"/>
      <c r="AB343" s="89"/>
    </row>
    <row r="344" spans="1:28" ht="15" customHeight="1">
      <c r="A344" s="85"/>
      <c r="B344" s="86"/>
      <c r="C344" s="87"/>
      <c r="D344" s="86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162">
        <f t="shared" si="5"/>
        <v>0</v>
      </c>
      <c r="AA344" s="88"/>
      <c r="AB344" s="89"/>
    </row>
    <row r="345" spans="1:28" ht="15" customHeight="1">
      <c r="A345" s="85"/>
      <c r="B345" s="86"/>
      <c r="C345" s="87"/>
      <c r="D345" s="86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162">
        <f t="shared" si="5"/>
        <v>0</v>
      </c>
      <c r="AA345" s="88"/>
      <c r="AB345" s="89"/>
    </row>
    <row r="346" spans="1:28" ht="15" customHeight="1">
      <c r="A346" s="85"/>
      <c r="B346" s="86"/>
      <c r="C346" s="87"/>
      <c r="D346" s="86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162">
        <f t="shared" si="5"/>
        <v>0</v>
      </c>
      <c r="AA346" s="88"/>
      <c r="AB346" s="89"/>
    </row>
    <row r="347" spans="1:28" ht="15" customHeight="1">
      <c r="A347" s="85"/>
      <c r="B347" s="86"/>
      <c r="C347" s="87"/>
      <c r="D347" s="86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162">
        <f t="shared" si="5"/>
        <v>0</v>
      </c>
      <c r="AA347" s="88"/>
      <c r="AB347" s="89"/>
    </row>
    <row r="348" spans="1:28" ht="15" customHeight="1">
      <c r="A348" s="85"/>
      <c r="B348" s="86"/>
      <c r="C348" s="87"/>
      <c r="D348" s="86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162">
        <f t="shared" si="5"/>
        <v>0</v>
      </c>
      <c r="AA348" s="88"/>
      <c r="AB348" s="89"/>
    </row>
    <row r="349" spans="1:28" ht="15" customHeight="1">
      <c r="A349" s="85"/>
      <c r="B349" s="86"/>
      <c r="C349" s="87"/>
      <c r="D349" s="86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162">
        <f t="shared" si="5"/>
        <v>0</v>
      </c>
      <c r="AA349" s="88"/>
      <c r="AB349" s="89"/>
    </row>
    <row r="350" spans="1:28" ht="15" customHeight="1">
      <c r="A350" s="85"/>
      <c r="B350" s="86"/>
      <c r="C350" s="87"/>
      <c r="D350" s="86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162">
        <f t="shared" si="5"/>
        <v>0</v>
      </c>
      <c r="AA350" s="88"/>
      <c r="AB350" s="89"/>
    </row>
    <row r="351" spans="1:28" ht="15" customHeight="1">
      <c r="A351" s="85"/>
      <c r="B351" s="86"/>
      <c r="C351" s="87"/>
      <c r="D351" s="86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162">
        <f t="shared" si="5"/>
        <v>0</v>
      </c>
      <c r="AA351" s="88"/>
      <c r="AB351" s="89"/>
    </row>
    <row r="352" spans="1:28" ht="15" customHeight="1">
      <c r="A352" s="85"/>
      <c r="B352" s="86"/>
      <c r="C352" s="87"/>
      <c r="D352" s="86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162">
        <f t="shared" si="5"/>
        <v>0</v>
      </c>
      <c r="AA352" s="88"/>
      <c r="AB352" s="89"/>
    </row>
    <row r="353" spans="1:28" ht="15" customHeight="1">
      <c r="A353" s="85"/>
      <c r="B353" s="86"/>
      <c r="C353" s="87"/>
      <c r="D353" s="86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162">
        <f t="shared" si="5"/>
        <v>0</v>
      </c>
      <c r="AA353" s="88"/>
      <c r="AB353" s="89"/>
    </row>
    <row r="354" spans="1:28" ht="15" customHeight="1">
      <c r="A354" s="85"/>
      <c r="B354" s="86"/>
      <c r="C354" s="87"/>
      <c r="D354" s="86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162">
        <f t="shared" si="5"/>
        <v>0</v>
      </c>
      <c r="AA354" s="88"/>
      <c r="AB354" s="89"/>
    </row>
    <row r="355" spans="1:28" ht="15" customHeight="1">
      <c r="A355" s="85"/>
      <c r="B355" s="86"/>
      <c r="C355" s="87"/>
      <c r="D355" s="86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162">
        <f t="shared" si="5"/>
        <v>0</v>
      </c>
      <c r="AA355" s="88"/>
      <c r="AB355" s="89"/>
    </row>
    <row r="356" spans="1:28" ht="15" customHeight="1">
      <c r="A356" s="85"/>
      <c r="B356" s="86"/>
      <c r="C356" s="87"/>
      <c r="D356" s="86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162">
        <f t="shared" si="5"/>
        <v>0</v>
      </c>
      <c r="AA356" s="88"/>
      <c r="AB356" s="89"/>
    </row>
    <row r="357" spans="1:28" ht="15" customHeight="1">
      <c r="A357" s="85"/>
      <c r="B357" s="86"/>
      <c r="C357" s="87"/>
      <c r="D357" s="86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162">
        <f t="shared" si="5"/>
        <v>0</v>
      </c>
      <c r="AA357" s="88"/>
      <c r="AB357" s="89"/>
    </row>
    <row r="358" spans="1:28" ht="15" customHeight="1">
      <c r="A358" s="85"/>
      <c r="B358" s="86"/>
      <c r="C358" s="87"/>
      <c r="D358" s="86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162">
        <f t="shared" si="5"/>
        <v>0</v>
      </c>
      <c r="AA358" s="88"/>
      <c r="AB358" s="89"/>
    </row>
    <row r="359" spans="1:28" ht="15" customHeight="1">
      <c r="A359" s="85"/>
      <c r="B359" s="86"/>
      <c r="C359" s="87"/>
      <c r="D359" s="86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162">
        <f t="shared" si="5"/>
        <v>0</v>
      </c>
      <c r="AA359" s="88"/>
      <c r="AB359" s="89"/>
    </row>
    <row r="360" spans="1:28" ht="15" customHeight="1">
      <c r="A360" s="85"/>
      <c r="B360" s="86"/>
      <c r="C360" s="87"/>
      <c r="D360" s="86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162">
        <f t="shared" si="5"/>
        <v>0</v>
      </c>
      <c r="AA360" s="88"/>
      <c r="AB360" s="89"/>
    </row>
    <row r="361" spans="1:28" ht="15" customHeight="1">
      <c r="A361" s="85"/>
      <c r="B361" s="86"/>
      <c r="C361" s="87"/>
      <c r="D361" s="86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162">
        <f t="shared" si="5"/>
        <v>0</v>
      </c>
      <c r="AA361" s="88"/>
      <c r="AB361" s="89"/>
    </row>
    <row r="362" spans="1:28" ht="15" customHeight="1">
      <c r="A362" s="85"/>
      <c r="B362" s="86"/>
      <c r="C362" s="87"/>
      <c r="D362" s="86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162">
        <f t="shared" si="5"/>
        <v>0</v>
      </c>
      <c r="AA362" s="88"/>
      <c r="AB362" s="89"/>
    </row>
    <row r="363" spans="1:28" ht="15" customHeight="1">
      <c r="A363" s="85"/>
      <c r="B363" s="86"/>
      <c r="C363" s="87"/>
      <c r="D363" s="86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162">
        <f t="shared" si="5"/>
        <v>0</v>
      </c>
      <c r="AA363" s="88"/>
      <c r="AB363" s="89"/>
    </row>
    <row r="364" spans="1:28" ht="15" customHeight="1">
      <c r="A364" s="85"/>
      <c r="B364" s="86"/>
      <c r="C364" s="87"/>
      <c r="D364" s="86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162">
        <f t="shared" si="5"/>
        <v>0</v>
      </c>
      <c r="AA364" s="88"/>
      <c r="AB364" s="89"/>
    </row>
    <row r="365" spans="1:28" ht="15" customHeight="1">
      <c r="A365" s="85"/>
      <c r="B365" s="86"/>
      <c r="C365" s="87"/>
      <c r="D365" s="86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162">
        <f t="shared" si="5"/>
        <v>0</v>
      </c>
      <c r="AA365" s="88"/>
      <c r="AB365" s="89"/>
    </row>
    <row r="366" spans="1:28" ht="15" customHeight="1">
      <c r="A366" s="85"/>
      <c r="B366" s="86"/>
      <c r="C366" s="87"/>
      <c r="D366" s="86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162">
        <f t="shared" si="5"/>
        <v>0</v>
      </c>
      <c r="AA366" s="88"/>
      <c r="AB366" s="89"/>
    </row>
    <row r="367" spans="1:28" ht="15" customHeight="1">
      <c r="A367" s="85"/>
      <c r="B367" s="86"/>
      <c r="C367" s="87"/>
      <c r="D367" s="86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162">
        <f t="shared" si="5"/>
        <v>0</v>
      </c>
      <c r="AA367" s="88"/>
      <c r="AB367" s="89"/>
    </row>
    <row r="368" spans="1:28" ht="15" customHeight="1">
      <c r="A368" s="85"/>
      <c r="B368" s="86"/>
      <c r="C368" s="87"/>
      <c r="D368" s="86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162">
        <f t="shared" si="5"/>
        <v>0</v>
      </c>
      <c r="AA368" s="88"/>
      <c r="AB368" s="89"/>
    </row>
    <row r="369" spans="1:28" ht="15" customHeight="1">
      <c r="A369" s="85"/>
      <c r="B369" s="86"/>
      <c r="C369" s="87"/>
      <c r="D369" s="86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162">
        <f t="shared" si="5"/>
        <v>0</v>
      </c>
      <c r="AA369" s="88"/>
      <c r="AB369" s="89"/>
    </row>
    <row r="370" spans="1:28" ht="15" customHeight="1">
      <c r="A370" s="85"/>
      <c r="B370" s="86"/>
      <c r="C370" s="87"/>
      <c r="D370" s="86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162">
        <f t="shared" si="5"/>
        <v>0</v>
      </c>
      <c r="AA370" s="88"/>
      <c r="AB370" s="89"/>
    </row>
    <row r="371" spans="1:28" ht="15" customHeight="1">
      <c r="A371" s="85"/>
      <c r="B371" s="86"/>
      <c r="C371" s="87"/>
      <c r="D371" s="86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162">
        <f t="shared" si="5"/>
        <v>0</v>
      </c>
      <c r="AA371" s="88"/>
      <c r="AB371" s="89"/>
    </row>
    <row r="372" spans="1:28" ht="15" customHeight="1">
      <c r="A372" s="85"/>
      <c r="B372" s="86"/>
      <c r="C372" s="87"/>
      <c r="D372" s="86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162">
        <f t="shared" si="5"/>
        <v>0</v>
      </c>
      <c r="AA372" s="88"/>
      <c r="AB372" s="89"/>
    </row>
    <row r="373" spans="1:28" ht="15" customHeight="1">
      <c r="A373" s="85"/>
      <c r="B373" s="86"/>
      <c r="C373" s="87"/>
      <c r="D373" s="86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162">
        <f t="shared" si="5"/>
        <v>0</v>
      </c>
      <c r="AA373" s="88"/>
      <c r="AB373" s="89"/>
    </row>
    <row r="374" spans="1:28" ht="15" customHeight="1">
      <c r="A374" s="85"/>
      <c r="B374" s="86"/>
      <c r="C374" s="87"/>
      <c r="D374" s="86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162">
        <f t="shared" si="5"/>
        <v>0</v>
      </c>
      <c r="AA374" s="88"/>
      <c r="AB374" s="89"/>
    </row>
    <row r="375" spans="1:28" ht="15" customHeight="1">
      <c r="A375" s="85"/>
      <c r="B375" s="86"/>
      <c r="C375" s="87"/>
      <c r="D375" s="86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162">
        <f t="shared" si="5"/>
        <v>0</v>
      </c>
      <c r="AA375" s="88"/>
      <c r="AB375" s="89"/>
    </row>
    <row r="376" spans="1:28" ht="15" customHeight="1">
      <c r="A376" s="85"/>
      <c r="B376" s="86"/>
      <c r="C376" s="87"/>
      <c r="D376" s="86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162">
        <f t="shared" si="5"/>
        <v>0</v>
      </c>
      <c r="AA376" s="88"/>
      <c r="AB376" s="89"/>
    </row>
    <row r="377" spans="1:28" ht="15" customHeight="1">
      <c r="A377" s="85"/>
      <c r="B377" s="86"/>
      <c r="C377" s="87"/>
      <c r="D377" s="86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162">
        <f t="shared" si="5"/>
        <v>0</v>
      </c>
      <c r="AA377" s="88"/>
      <c r="AB377" s="89"/>
    </row>
    <row r="378" spans="1:28" ht="15" customHeight="1">
      <c r="A378" s="85"/>
      <c r="B378" s="86"/>
      <c r="C378" s="87"/>
      <c r="D378" s="86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162">
        <f t="shared" si="5"/>
        <v>0</v>
      </c>
      <c r="AA378" s="88"/>
      <c r="AB378" s="89"/>
    </row>
    <row r="379" spans="1:28" ht="15" customHeight="1">
      <c r="A379" s="85"/>
      <c r="B379" s="86"/>
      <c r="C379" s="87"/>
      <c r="D379" s="86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162">
        <f t="shared" si="5"/>
        <v>0</v>
      </c>
      <c r="AA379" s="88"/>
      <c r="AB379" s="89"/>
    </row>
    <row r="380" spans="1:28" ht="15" customHeight="1">
      <c r="A380" s="85"/>
      <c r="B380" s="86"/>
      <c r="C380" s="87"/>
      <c r="D380" s="86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162">
        <f t="shared" si="5"/>
        <v>0</v>
      </c>
      <c r="AA380" s="88"/>
      <c r="AB380" s="89"/>
    </row>
    <row r="381" spans="1:28" ht="15" customHeight="1">
      <c r="A381" s="85"/>
      <c r="B381" s="86"/>
      <c r="C381" s="87"/>
      <c r="D381" s="86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162">
        <f t="shared" si="5"/>
        <v>0</v>
      </c>
      <c r="AA381" s="88"/>
      <c r="AB381" s="89"/>
    </row>
    <row r="382" spans="1:28" ht="15" customHeight="1">
      <c r="A382" s="85"/>
      <c r="B382" s="86"/>
      <c r="C382" s="87"/>
      <c r="D382" s="86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162">
        <f t="shared" si="5"/>
        <v>0</v>
      </c>
      <c r="AA382" s="88"/>
      <c r="AB382" s="89"/>
    </row>
    <row r="383" spans="1:28" ht="15" customHeight="1">
      <c r="A383" s="85"/>
      <c r="B383" s="86"/>
      <c r="C383" s="87"/>
      <c r="D383" s="86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162">
        <f t="shared" si="5"/>
        <v>0</v>
      </c>
      <c r="AA383" s="88"/>
      <c r="AB383" s="89"/>
    </row>
    <row r="384" spans="1:28" ht="15" customHeight="1">
      <c r="A384" s="85"/>
      <c r="B384" s="86"/>
      <c r="C384" s="87"/>
      <c r="D384" s="86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162">
        <f t="shared" si="5"/>
        <v>0</v>
      </c>
      <c r="AA384" s="88"/>
      <c r="AB384" s="89"/>
    </row>
    <row r="385" spans="1:28" ht="15" customHeight="1">
      <c r="A385" s="85"/>
      <c r="B385" s="86"/>
      <c r="C385" s="87"/>
      <c r="D385" s="86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162">
        <f t="shared" si="5"/>
        <v>0</v>
      </c>
      <c r="AA385" s="88"/>
      <c r="AB385" s="89"/>
    </row>
    <row r="386" spans="1:28" ht="15" customHeight="1">
      <c r="A386" s="85"/>
      <c r="B386" s="86"/>
      <c r="C386" s="87"/>
      <c r="D386" s="86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162">
        <f t="shared" si="5"/>
        <v>0</v>
      </c>
      <c r="AA386" s="88"/>
      <c r="AB386" s="89"/>
    </row>
    <row r="387" spans="1:28" ht="15" customHeight="1">
      <c r="A387" s="85"/>
      <c r="B387" s="86"/>
      <c r="C387" s="87"/>
      <c r="D387" s="86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162">
        <f t="shared" si="5"/>
        <v>0</v>
      </c>
      <c r="AA387" s="88"/>
      <c r="AB387" s="89"/>
    </row>
    <row r="388" spans="1:28" ht="15" customHeight="1">
      <c r="A388" s="85"/>
      <c r="B388" s="86"/>
      <c r="C388" s="87"/>
      <c r="D388" s="86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162">
        <f t="shared" si="5"/>
        <v>0</v>
      </c>
      <c r="AA388" s="88"/>
      <c r="AB388" s="89"/>
    </row>
    <row r="389" spans="1:28" ht="15" customHeight="1">
      <c r="A389" s="85"/>
      <c r="B389" s="86"/>
      <c r="C389" s="87"/>
      <c r="D389" s="86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162">
        <f t="shared" si="5"/>
        <v>0</v>
      </c>
      <c r="AA389" s="88"/>
      <c r="AB389" s="89"/>
    </row>
    <row r="390" spans="1:28" ht="15" customHeight="1">
      <c r="A390" s="85"/>
      <c r="B390" s="86"/>
      <c r="C390" s="87"/>
      <c r="D390" s="86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162">
        <f t="shared" si="5"/>
        <v>0</v>
      </c>
      <c r="AA390" s="88"/>
      <c r="AB390" s="89"/>
    </row>
    <row r="391" spans="1:28" ht="15" customHeight="1">
      <c r="A391" s="85"/>
      <c r="B391" s="86"/>
      <c r="C391" s="87"/>
      <c r="D391" s="86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162">
        <f t="shared" si="5"/>
        <v>0</v>
      </c>
      <c r="AA391" s="88"/>
      <c r="AB391" s="89"/>
    </row>
    <row r="392" spans="1:28" ht="15" customHeight="1">
      <c r="A392" s="85"/>
      <c r="B392" s="86"/>
      <c r="C392" s="87"/>
      <c r="D392" s="86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162">
        <f t="shared" si="5"/>
        <v>0</v>
      </c>
      <c r="AA392" s="88"/>
      <c r="AB392" s="89"/>
    </row>
    <row r="393" spans="1:28" ht="15" customHeight="1">
      <c r="A393" s="85"/>
      <c r="B393" s="86"/>
      <c r="C393" s="87"/>
      <c r="D393" s="86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162">
        <f t="shared" si="5"/>
        <v>0</v>
      </c>
      <c r="AA393" s="88"/>
      <c r="AB393" s="89"/>
    </row>
    <row r="394" spans="1:28" ht="15" customHeight="1">
      <c r="A394" s="85"/>
      <c r="B394" s="86"/>
      <c r="C394" s="87"/>
      <c r="D394" s="86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162">
        <f aca="true" t="shared" si="6" ref="Z394:Z457">SUM(E394:Y394)+-M394+-K394</f>
        <v>0</v>
      </c>
      <c r="AA394" s="88"/>
      <c r="AB394" s="89"/>
    </row>
    <row r="395" spans="1:28" ht="15" customHeight="1">
      <c r="A395" s="85"/>
      <c r="B395" s="86"/>
      <c r="C395" s="87"/>
      <c r="D395" s="86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162">
        <f t="shared" si="6"/>
        <v>0</v>
      </c>
      <c r="AA395" s="88"/>
      <c r="AB395" s="89"/>
    </row>
    <row r="396" spans="1:28" ht="15" customHeight="1">
      <c r="A396" s="85"/>
      <c r="B396" s="86"/>
      <c r="C396" s="87"/>
      <c r="D396" s="86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162">
        <f t="shared" si="6"/>
        <v>0</v>
      </c>
      <c r="AA396" s="88"/>
      <c r="AB396" s="89"/>
    </row>
    <row r="397" spans="1:28" ht="15" customHeight="1">
      <c r="A397" s="85"/>
      <c r="B397" s="86"/>
      <c r="C397" s="87"/>
      <c r="D397" s="86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162">
        <f t="shared" si="6"/>
        <v>0</v>
      </c>
      <c r="AA397" s="88"/>
      <c r="AB397" s="89"/>
    </row>
    <row r="398" spans="1:28" ht="15" customHeight="1">
      <c r="A398" s="85"/>
      <c r="B398" s="86"/>
      <c r="C398" s="87"/>
      <c r="D398" s="86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162">
        <f t="shared" si="6"/>
        <v>0</v>
      </c>
      <c r="AA398" s="88"/>
      <c r="AB398" s="89"/>
    </row>
    <row r="399" spans="1:28" ht="15" customHeight="1">
      <c r="A399" s="85"/>
      <c r="B399" s="86"/>
      <c r="C399" s="87"/>
      <c r="D399" s="86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162">
        <f t="shared" si="6"/>
        <v>0</v>
      </c>
      <c r="AA399" s="88"/>
      <c r="AB399" s="89"/>
    </row>
    <row r="400" spans="1:28" ht="15" customHeight="1">
      <c r="A400" s="85"/>
      <c r="B400" s="86"/>
      <c r="C400" s="87"/>
      <c r="D400" s="86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162">
        <f t="shared" si="6"/>
        <v>0</v>
      </c>
      <c r="AA400" s="88"/>
      <c r="AB400" s="89"/>
    </row>
    <row r="401" spans="1:28" ht="15" customHeight="1">
      <c r="A401" s="85"/>
      <c r="B401" s="86"/>
      <c r="C401" s="87"/>
      <c r="D401" s="86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162">
        <f t="shared" si="6"/>
        <v>0</v>
      </c>
      <c r="AA401" s="88"/>
      <c r="AB401" s="89"/>
    </row>
    <row r="402" spans="1:28" ht="15" customHeight="1">
      <c r="A402" s="85"/>
      <c r="B402" s="86"/>
      <c r="C402" s="87"/>
      <c r="D402" s="86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162">
        <f t="shared" si="6"/>
        <v>0</v>
      </c>
      <c r="AA402" s="88"/>
      <c r="AB402" s="89"/>
    </row>
    <row r="403" spans="1:28" ht="15" customHeight="1">
      <c r="A403" s="85"/>
      <c r="B403" s="86"/>
      <c r="C403" s="87"/>
      <c r="D403" s="86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162">
        <f t="shared" si="6"/>
        <v>0</v>
      </c>
      <c r="AA403" s="88"/>
      <c r="AB403" s="89"/>
    </row>
    <row r="404" spans="1:28" ht="15" customHeight="1">
      <c r="A404" s="85"/>
      <c r="B404" s="86"/>
      <c r="C404" s="87"/>
      <c r="D404" s="86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162">
        <f t="shared" si="6"/>
        <v>0</v>
      </c>
      <c r="AA404" s="88"/>
      <c r="AB404" s="89"/>
    </row>
    <row r="405" spans="1:28" ht="15" customHeight="1">
      <c r="A405" s="85"/>
      <c r="B405" s="86"/>
      <c r="C405" s="87"/>
      <c r="D405" s="86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162">
        <f t="shared" si="6"/>
        <v>0</v>
      </c>
      <c r="AA405" s="88"/>
      <c r="AB405" s="89"/>
    </row>
    <row r="406" spans="1:28" ht="15" customHeight="1">
      <c r="A406" s="85"/>
      <c r="B406" s="86"/>
      <c r="C406" s="87"/>
      <c r="D406" s="86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162">
        <f t="shared" si="6"/>
        <v>0</v>
      </c>
      <c r="AA406" s="88"/>
      <c r="AB406" s="89"/>
    </row>
    <row r="407" spans="1:28" ht="15" customHeight="1">
      <c r="A407" s="85"/>
      <c r="B407" s="86"/>
      <c r="C407" s="87"/>
      <c r="D407" s="86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162">
        <f t="shared" si="6"/>
        <v>0</v>
      </c>
      <c r="AA407" s="88"/>
      <c r="AB407" s="89"/>
    </row>
    <row r="408" spans="1:28" ht="15" customHeight="1">
      <c r="A408" s="85"/>
      <c r="B408" s="86"/>
      <c r="C408" s="87"/>
      <c r="D408" s="86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162">
        <f t="shared" si="6"/>
        <v>0</v>
      </c>
      <c r="AA408" s="88"/>
      <c r="AB408" s="89"/>
    </row>
    <row r="409" spans="1:28" ht="15" customHeight="1">
      <c r="A409" s="85"/>
      <c r="B409" s="86"/>
      <c r="C409" s="87"/>
      <c r="D409" s="86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162">
        <f t="shared" si="6"/>
        <v>0</v>
      </c>
      <c r="AA409" s="88"/>
      <c r="AB409" s="89"/>
    </row>
    <row r="410" spans="1:28" ht="15" customHeight="1">
      <c r="A410" s="85"/>
      <c r="B410" s="86"/>
      <c r="C410" s="87"/>
      <c r="D410" s="86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162">
        <f t="shared" si="6"/>
        <v>0</v>
      </c>
      <c r="AA410" s="88"/>
      <c r="AB410" s="89"/>
    </row>
    <row r="411" spans="1:28" ht="15" customHeight="1">
      <c r="A411" s="85"/>
      <c r="B411" s="86"/>
      <c r="C411" s="87"/>
      <c r="D411" s="86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162">
        <f t="shared" si="6"/>
        <v>0</v>
      </c>
      <c r="AA411" s="88"/>
      <c r="AB411" s="89"/>
    </row>
    <row r="412" spans="1:28" ht="15" customHeight="1">
      <c r="A412" s="85"/>
      <c r="B412" s="86"/>
      <c r="C412" s="87"/>
      <c r="D412" s="86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162">
        <f t="shared" si="6"/>
        <v>0</v>
      </c>
      <c r="AA412" s="88"/>
      <c r="AB412" s="89"/>
    </row>
    <row r="413" spans="1:28" ht="15" customHeight="1">
      <c r="A413" s="85"/>
      <c r="B413" s="86"/>
      <c r="C413" s="87"/>
      <c r="D413" s="86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162">
        <f t="shared" si="6"/>
        <v>0</v>
      </c>
      <c r="AA413" s="88"/>
      <c r="AB413" s="89"/>
    </row>
    <row r="414" spans="1:28" ht="15" customHeight="1">
      <c r="A414" s="85"/>
      <c r="B414" s="86"/>
      <c r="C414" s="87"/>
      <c r="D414" s="86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162">
        <f t="shared" si="6"/>
        <v>0</v>
      </c>
      <c r="AA414" s="88"/>
      <c r="AB414" s="89"/>
    </row>
    <row r="415" spans="1:28" ht="15" customHeight="1">
      <c r="A415" s="85"/>
      <c r="B415" s="86"/>
      <c r="C415" s="87"/>
      <c r="D415" s="86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162">
        <f t="shared" si="6"/>
        <v>0</v>
      </c>
      <c r="AA415" s="88"/>
      <c r="AB415" s="89"/>
    </row>
    <row r="416" spans="1:28" ht="15" customHeight="1">
      <c r="A416" s="85"/>
      <c r="B416" s="86"/>
      <c r="C416" s="87"/>
      <c r="D416" s="86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162">
        <f t="shared" si="6"/>
        <v>0</v>
      </c>
      <c r="AA416" s="88"/>
      <c r="AB416" s="89"/>
    </row>
    <row r="417" spans="1:28" ht="15" customHeight="1">
      <c r="A417" s="85"/>
      <c r="B417" s="86"/>
      <c r="C417" s="87"/>
      <c r="D417" s="86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162">
        <f t="shared" si="6"/>
        <v>0</v>
      </c>
      <c r="AA417" s="88"/>
      <c r="AB417" s="89"/>
    </row>
    <row r="418" spans="1:28" ht="15" customHeight="1">
      <c r="A418" s="85"/>
      <c r="B418" s="86"/>
      <c r="C418" s="87"/>
      <c r="D418" s="86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162">
        <f t="shared" si="6"/>
        <v>0</v>
      </c>
      <c r="AA418" s="88"/>
      <c r="AB418" s="89"/>
    </row>
    <row r="419" spans="1:28" ht="15" customHeight="1">
      <c r="A419" s="85"/>
      <c r="B419" s="86"/>
      <c r="C419" s="87"/>
      <c r="D419" s="86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162">
        <f t="shared" si="6"/>
        <v>0</v>
      </c>
      <c r="AA419" s="88"/>
      <c r="AB419" s="89"/>
    </row>
    <row r="420" spans="1:28" ht="15" customHeight="1">
      <c r="A420" s="85"/>
      <c r="B420" s="86"/>
      <c r="C420" s="87"/>
      <c r="D420" s="86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162">
        <f t="shared" si="6"/>
        <v>0</v>
      </c>
      <c r="AA420" s="88"/>
      <c r="AB420" s="89"/>
    </row>
    <row r="421" spans="1:28" ht="15" customHeight="1">
      <c r="A421" s="85"/>
      <c r="B421" s="86"/>
      <c r="C421" s="87"/>
      <c r="D421" s="86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162">
        <f t="shared" si="6"/>
        <v>0</v>
      </c>
      <c r="AA421" s="88"/>
      <c r="AB421" s="89"/>
    </row>
    <row r="422" spans="1:28" ht="15" customHeight="1">
      <c r="A422" s="85"/>
      <c r="B422" s="86"/>
      <c r="C422" s="87"/>
      <c r="D422" s="86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162">
        <f t="shared" si="6"/>
        <v>0</v>
      </c>
      <c r="AA422" s="88"/>
      <c r="AB422" s="89"/>
    </row>
    <row r="423" spans="1:28" ht="15" customHeight="1">
      <c r="A423" s="85"/>
      <c r="B423" s="86"/>
      <c r="C423" s="87"/>
      <c r="D423" s="86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162">
        <f t="shared" si="6"/>
        <v>0</v>
      </c>
      <c r="AA423" s="88"/>
      <c r="AB423" s="89"/>
    </row>
    <row r="424" spans="1:28" ht="15" customHeight="1">
      <c r="A424" s="85"/>
      <c r="B424" s="86"/>
      <c r="C424" s="87"/>
      <c r="D424" s="86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162">
        <f t="shared" si="6"/>
        <v>0</v>
      </c>
      <c r="AA424" s="88"/>
      <c r="AB424" s="89"/>
    </row>
    <row r="425" spans="1:28" ht="15" customHeight="1">
      <c r="A425" s="85"/>
      <c r="B425" s="86"/>
      <c r="C425" s="87"/>
      <c r="D425" s="86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162">
        <f t="shared" si="6"/>
        <v>0</v>
      </c>
      <c r="AA425" s="88"/>
      <c r="AB425" s="89"/>
    </row>
    <row r="426" spans="1:28" ht="15" customHeight="1">
      <c r="A426" s="85"/>
      <c r="B426" s="86"/>
      <c r="C426" s="87"/>
      <c r="D426" s="86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162">
        <f t="shared" si="6"/>
        <v>0</v>
      </c>
      <c r="AA426" s="88"/>
      <c r="AB426" s="89"/>
    </row>
    <row r="427" spans="1:28" ht="15" customHeight="1">
      <c r="A427" s="85"/>
      <c r="B427" s="86"/>
      <c r="C427" s="87"/>
      <c r="D427" s="86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162">
        <f t="shared" si="6"/>
        <v>0</v>
      </c>
      <c r="AA427" s="88"/>
      <c r="AB427" s="89"/>
    </row>
    <row r="428" spans="1:28" ht="15" customHeight="1">
      <c r="A428" s="85"/>
      <c r="B428" s="86"/>
      <c r="C428" s="87"/>
      <c r="D428" s="86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162">
        <f t="shared" si="6"/>
        <v>0</v>
      </c>
      <c r="AA428" s="88"/>
      <c r="AB428" s="89"/>
    </row>
    <row r="429" spans="1:28" ht="15" customHeight="1">
      <c r="A429" s="85"/>
      <c r="B429" s="86"/>
      <c r="C429" s="87"/>
      <c r="D429" s="86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162">
        <f t="shared" si="6"/>
        <v>0</v>
      </c>
      <c r="AA429" s="88"/>
      <c r="AB429" s="89"/>
    </row>
    <row r="430" spans="1:28" ht="15" customHeight="1">
      <c r="A430" s="85"/>
      <c r="B430" s="86"/>
      <c r="C430" s="87"/>
      <c r="D430" s="86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162">
        <f t="shared" si="6"/>
        <v>0</v>
      </c>
      <c r="AA430" s="88"/>
      <c r="AB430" s="89"/>
    </row>
    <row r="431" spans="1:28" ht="15" customHeight="1">
      <c r="A431" s="85"/>
      <c r="B431" s="86"/>
      <c r="C431" s="87"/>
      <c r="D431" s="86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162">
        <f t="shared" si="6"/>
        <v>0</v>
      </c>
      <c r="AA431" s="88"/>
      <c r="AB431" s="89"/>
    </row>
    <row r="432" spans="1:28" ht="15" customHeight="1">
      <c r="A432" s="85"/>
      <c r="B432" s="86"/>
      <c r="C432" s="87"/>
      <c r="D432" s="86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162">
        <f t="shared" si="6"/>
        <v>0</v>
      </c>
      <c r="AA432" s="88"/>
      <c r="AB432" s="89"/>
    </row>
    <row r="433" spans="1:28" ht="15" customHeight="1">
      <c r="A433" s="85"/>
      <c r="B433" s="86"/>
      <c r="C433" s="87"/>
      <c r="D433" s="86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162">
        <f t="shared" si="6"/>
        <v>0</v>
      </c>
      <c r="AA433" s="88"/>
      <c r="AB433" s="89"/>
    </row>
    <row r="434" spans="1:28" ht="15" customHeight="1">
      <c r="A434" s="85"/>
      <c r="B434" s="86"/>
      <c r="C434" s="87"/>
      <c r="D434" s="86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162">
        <f t="shared" si="6"/>
        <v>0</v>
      </c>
      <c r="AA434" s="88"/>
      <c r="AB434" s="89"/>
    </row>
    <row r="435" spans="1:28" ht="15" customHeight="1">
      <c r="A435" s="85"/>
      <c r="B435" s="86"/>
      <c r="C435" s="87"/>
      <c r="D435" s="86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162">
        <f t="shared" si="6"/>
        <v>0</v>
      </c>
      <c r="AA435" s="88"/>
      <c r="AB435" s="89"/>
    </row>
    <row r="436" spans="1:28" ht="15" customHeight="1">
      <c r="A436" s="85"/>
      <c r="B436" s="86"/>
      <c r="C436" s="87"/>
      <c r="D436" s="86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162">
        <f t="shared" si="6"/>
        <v>0</v>
      </c>
      <c r="AA436" s="88"/>
      <c r="AB436" s="89"/>
    </row>
    <row r="437" spans="1:28" ht="15" customHeight="1">
      <c r="A437" s="85"/>
      <c r="B437" s="86"/>
      <c r="C437" s="87"/>
      <c r="D437" s="86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162">
        <f t="shared" si="6"/>
        <v>0</v>
      </c>
      <c r="AA437" s="88"/>
      <c r="AB437" s="89"/>
    </row>
    <row r="438" spans="1:28" ht="15" customHeight="1">
      <c r="A438" s="85"/>
      <c r="B438" s="86"/>
      <c r="C438" s="87"/>
      <c r="D438" s="86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162">
        <f t="shared" si="6"/>
        <v>0</v>
      </c>
      <c r="AA438" s="88"/>
      <c r="AB438" s="89"/>
    </row>
    <row r="439" spans="1:28" ht="15" customHeight="1">
      <c r="A439" s="85"/>
      <c r="B439" s="86"/>
      <c r="C439" s="87"/>
      <c r="D439" s="86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162">
        <f t="shared" si="6"/>
        <v>0</v>
      </c>
      <c r="AA439" s="88"/>
      <c r="AB439" s="89"/>
    </row>
    <row r="440" spans="1:28" ht="15" customHeight="1">
      <c r="A440" s="85"/>
      <c r="B440" s="86"/>
      <c r="C440" s="87"/>
      <c r="D440" s="86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162">
        <f t="shared" si="6"/>
        <v>0</v>
      </c>
      <c r="AA440" s="88"/>
      <c r="AB440" s="89"/>
    </row>
    <row r="441" spans="1:28" ht="15" customHeight="1">
      <c r="A441" s="85"/>
      <c r="B441" s="86"/>
      <c r="C441" s="87"/>
      <c r="D441" s="86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162">
        <f t="shared" si="6"/>
        <v>0</v>
      </c>
      <c r="AA441" s="88"/>
      <c r="AB441" s="89"/>
    </row>
    <row r="442" spans="1:28" ht="15" customHeight="1">
      <c r="A442" s="85"/>
      <c r="B442" s="86"/>
      <c r="C442" s="87"/>
      <c r="D442" s="86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162">
        <f t="shared" si="6"/>
        <v>0</v>
      </c>
      <c r="AA442" s="88"/>
      <c r="AB442" s="89"/>
    </row>
    <row r="443" spans="1:28" ht="15" customHeight="1">
      <c r="A443" s="85"/>
      <c r="B443" s="86"/>
      <c r="C443" s="87"/>
      <c r="D443" s="86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162">
        <f t="shared" si="6"/>
        <v>0</v>
      </c>
      <c r="AA443" s="88"/>
      <c r="AB443" s="89"/>
    </row>
    <row r="444" spans="1:28" ht="15" customHeight="1">
      <c r="A444" s="85"/>
      <c r="B444" s="86"/>
      <c r="C444" s="87"/>
      <c r="D444" s="86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162">
        <f t="shared" si="6"/>
        <v>0</v>
      </c>
      <c r="AA444" s="88"/>
      <c r="AB444" s="89"/>
    </row>
    <row r="445" spans="1:28" ht="15" customHeight="1">
      <c r="A445" s="85"/>
      <c r="B445" s="86"/>
      <c r="C445" s="87"/>
      <c r="D445" s="86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162">
        <f t="shared" si="6"/>
        <v>0</v>
      </c>
      <c r="AA445" s="88"/>
      <c r="AB445" s="89"/>
    </row>
    <row r="446" spans="1:28" ht="15" customHeight="1">
      <c r="A446" s="85"/>
      <c r="B446" s="86"/>
      <c r="C446" s="87"/>
      <c r="D446" s="86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162">
        <f t="shared" si="6"/>
        <v>0</v>
      </c>
      <c r="AA446" s="88"/>
      <c r="AB446" s="89"/>
    </row>
    <row r="447" spans="1:28" ht="15" customHeight="1">
      <c r="A447" s="85"/>
      <c r="B447" s="86"/>
      <c r="C447" s="87"/>
      <c r="D447" s="86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162">
        <f t="shared" si="6"/>
        <v>0</v>
      </c>
      <c r="AA447" s="88"/>
      <c r="AB447" s="89"/>
    </row>
    <row r="448" spans="1:28" ht="15" customHeight="1">
      <c r="A448" s="85"/>
      <c r="B448" s="86"/>
      <c r="C448" s="87"/>
      <c r="D448" s="86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162">
        <f t="shared" si="6"/>
        <v>0</v>
      </c>
      <c r="AA448" s="88"/>
      <c r="AB448" s="89"/>
    </row>
    <row r="449" spans="1:28" ht="15" customHeight="1">
      <c r="A449" s="85"/>
      <c r="B449" s="86"/>
      <c r="C449" s="87"/>
      <c r="D449" s="86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162">
        <f t="shared" si="6"/>
        <v>0</v>
      </c>
      <c r="AA449" s="88"/>
      <c r="AB449" s="89"/>
    </row>
    <row r="450" spans="1:28" ht="15" customHeight="1">
      <c r="A450" s="85"/>
      <c r="B450" s="86"/>
      <c r="C450" s="87"/>
      <c r="D450" s="86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162">
        <f t="shared" si="6"/>
        <v>0</v>
      </c>
      <c r="AA450" s="88"/>
      <c r="AB450" s="89"/>
    </row>
    <row r="451" spans="1:28" ht="15" customHeight="1">
      <c r="A451" s="85"/>
      <c r="B451" s="86"/>
      <c r="C451" s="87"/>
      <c r="D451" s="86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162">
        <f t="shared" si="6"/>
        <v>0</v>
      </c>
      <c r="AA451" s="88"/>
      <c r="AB451" s="89"/>
    </row>
    <row r="452" spans="1:28" ht="15" customHeight="1">
      <c r="A452" s="85"/>
      <c r="B452" s="86"/>
      <c r="C452" s="87"/>
      <c r="D452" s="86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162">
        <f t="shared" si="6"/>
        <v>0</v>
      </c>
      <c r="AA452" s="88"/>
      <c r="AB452" s="89"/>
    </row>
    <row r="453" spans="1:28" ht="15" customHeight="1">
      <c r="A453" s="85"/>
      <c r="B453" s="86"/>
      <c r="C453" s="87"/>
      <c r="D453" s="86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162">
        <f t="shared" si="6"/>
        <v>0</v>
      </c>
      <c r="AA453" s="88"/>
      <c r="AB453" s="89"/>
    </row>
    <row r="454" spans="1:28" ht="15" customHeight="1">
      <c r="A454" s="85"/>
      <c r="B454" s="86"/>
      <c r="C454" s="87"/>
      <c r="D454" s="86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162">
        <f t="shared" si="6"/>
        <v>0</v>
      </c>
      <c r="AA454" s="88"/>
      <c r="AB454" s="89"/>
    </row>
    <row r="455" spans="1:28" ht="15" customHeight="1">
      <c r="A455" s="85"/>
      <c r="B455" s="86"/>
      <c r="C455" s="87"/>
      <c r="D455" s="86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162">
        <f t="shared" si="6"/>
        <v>0</v>
      </c>
      <c r="AA455" s="88"/>
      <c r="AB455" s="89"/>
    </row>
    <row r="456" spans="1:28" ht="15" customHeight="1">
      <c r="A456" s="85"/>
      <c r="B456" s="86"/>
      <c r="C456" s="87"/>
      <c r="D456" s="86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162">
        <f t="shared" si="6"/>
        <v>0</v>
      </c>
      <c r="AA456" s="88"/>
      <c r="AB456" s="89"/>
    </row>
    <row r="457" spans="1:28" ht="15" customHeight="1">
      <c r="A457" s="85"/>
      <c r="B457" s="86"/>
      <c r="C457" s="87"/>
      <c r="D457" s="86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162">
        <f t="shared" si="6"/>
        <v>0</v>
      </c>
      <c r="AA457" s="88"/>
      <c r="AB457" s="89"/>
    </row>
    <row r="458" spans="1:28" ht="15" customHeight="1">
      <c r="A458" s="85"/>
      <c r="B458" s="86"/>
      <c r="C458" s="87"/>
      <c r="D458" s="86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162">
        <f aca="true" t="shared" si="7" ref="Z458:Z521">SUM(E458:Y458)+-M458+-K458</f>
        <v>0</v>
      </c>
      <c r="AA458" s="88"/>
      <c r="AB458" s="89"/>
    </row>
    <row r="459" spans="1:28" ht="15" customHeight="1">
      <c r="A459" s="85"/>
      <c r="B459" s="86"/>
      <c r="C459" s="87"/>
      <c r="D459" s="86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162">
        <f t="shared" si="7"/>
        <v>0</v>
      </c>
      <c r="AA459" s="88"/>
      <c r="AB459" s="89"/>
    </row>
    <row r="460" spans="1:28" ht="15" customHeight="1">
      <c r="A460" s="85"/>
      <c r="B460" s="86"/>
      <c r="C460" s="87"/>
      <c r="D460" s="86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162">
        <f t="shared" si="7"/>
        <v>0</v>
      </c>
      <c r="AA460" s="88"/>
      <c r="AB460" s="89"/>
    </row>
    <row r="461" spans="1:28" ht="15" customHeight="1">
      <c r="A461" s="85"/>
      <c r="B461" s="86"/>
      <c r="C461" s="87"/>
      <c r="D461" s="86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162">
        <f t="shared" si="7"/>
        <v>0</v>
      </c>
      <c r="AA461" s="88"/>
      <c r="AB461" s="89"/>
    </row>
    <row r="462" spans="1:28" ht="15" customHeight="1">
      <c r="A462" s="85"/>
      <c r="B462" s="86"/>
      <c r="C462" s="87"/>
      <c r="D462" s="86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162">
        <f t="shared" si="7"/>
        <v>0</v>
      </c>
      <c r="AA462" s="88"/>
      <c r="AB462" s="89"/>
    </row>
    <row r="463" spans="1:28" ht="15" customHeight="1">
      <c r="A463" s="85"/>
      <c r="B463" s="86"/>
      <c r="C463" s="87"/>
      <c r="D463" s="86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162">
        <f t="shared" si="7"/>
        <v>0</v>
      </c>
      <c r="AA463" s="88"/>
      <c r="AB463" s="89"/>
    </row>
    <row r="464" spans="1:28" ht="15" customHeight="1">
      <c r="A464" s="85"/>
      <c r="B464" s="86"/>
      <c r="C464" s="87"/>
      <c r="D464" s="86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162">
        <f t="shared" si="7"/>
        <v>0</v>
      </c>
      <c r="AA464" s="88"/>
      <c r="AB464" s="89"/>
    </row>
    <row r="465" spans="1:28" ht="15" customHeight="1">
      <c r="A465" s="85"/>
      <c r="B465" s="86"/>
      <c r="C465" s="87"/>
      <c r="D465" s="86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162">
        <f t="shared" si="7"/>
        <v>0</v>
      </c>
      <c r="AA465" s="88"/>
      <c r="AB465" s="89"/>
    </row>
    <row r="466" spans="1:28" ht="15" customHeight="1">
      <c r="A466" s="85"/>
      <c r="B466" s="86"/>
      <c r="C466" s="87"/>
      <c r="D466" s="86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162">
        <f t="shared" si="7"/>
        <v>0</v>
      </c>
      <c r="AA466" s="88"/>
      <c r="AB466" s="89"/>
    </row>
    <row r="467" spans="1:28" ht="15" customHeight="1">
      <c r="A467" s="85"/>
      <c r="B467" s="86"/>
      <c r="C467" s="87"/>
      <c r="D467" s="86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162">
        <f t="shared" si="7"/>
        <v>0</v>
      </c>
      <c r="AA467" s="88"/>
      <c r="AB467" s="89"/>
    </row>
    <row r="468" spans="1:28" ht="15" customHeight="1">
      <c r="A468" s="85"/>
      <c r="B468" s="86"/>
      <c r="C468" s="87"/>
      <c r="D468" s="86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162">
        <f t="shared" si="7"/>
        <v>0</v>
      </c>
      <c r="AA468" s="88"/>
      <c r="AB468" s="89"/>
    </row>
    <row r="469" spans="1:28" ht="15" customHeight="1">
      <c r="A469" s="85"/>
      <c r="B469" s="86"/>
      <c r="C469" s="87"/>
      <c r="D469" s="86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162">
        <f t="shared" si="7"/>
        <v>0</v>
      </c>
      <c r="AA469" s="88"/>
      <c r="AB469" s="89"/>
    </row>
    <row r="470" spans="1:28" ht="15" customHeight="1">
      <c r="A470" s="85"/>
      <c r="B470" s="86"/>
      <c r="C470" s="87"/>
      <c r="D470" s="86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162">
        <f t="shared" si="7"/>
        <v>0</v>
      </c>
      <c r="AA470" s="88"/>
      <c r="AB470" s="89"/>
    </row>
    <row r="471" spans="1:28" ht="15" customHeight="1">
      <c r="A471" s="85"/>
      <c r="B471" s="86"/>
      <c r="C471" s="87"/>
      <c r="D471" s="86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162">
        <f t="shared" si="7"/>
        <v>0</v>
      </c>
      <c r="AA471" s="88"/>
      <c r="AB471" s="89"/>
    </row>
    <row r="472" spans="1:28" ht="15" customHeight="1">
      <c r="A472" s="85"/>
      <c r="B472" s="86"/>
      <c r="C472" s="87"/>
      <c r="D472" s="86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162">
        <f t="shared" si="7"/>
        <v>0</v>
      </c>
      <c r="AA472" s="88"/>
      <c r="AB472" s="89"/>
    </row>
    <row r="473" spans="1:28" ht="15" customHeight="1">
      <c r="A473" s="85"/>
      <c r="B473" s="86"/>
      <c r="C473" s="87"/>
      <c r="D473" s="86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162">
        <f t="shared" si="7"/>
        <v>0</v>
      </c>
      <c r="AA473" s="88"/>
      <c r="AB473" s="89"/>
    </row>
    <row r="474" spans="1:28" ht="15" customHeight="1">
      <c r="A474" s="85"/>
      <c r="B474" s="86"/>
      <c r="C474" s="87"/>
      <c r="D474" s="86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162">
        <f t="shared" si="7"/>
        <v>0</v>
      </c>
      <c r="AA474" s="88"/>
      <c r="AB474" s="89"/>
    </row>
    <row r="475" spans="1:28" ht="15" customHeight="1">
      <c r="A475" s="85"/>
      <c r="B475" s="86"/>
      <c r="C475" s="87"/>
      <c r="D475" s="86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162">
        <f t="shared" si="7"/>
        <v>0</v>
      </c>
      <c r="AA475" s="88"/>
      <c r="AB475" s="89"/>
    </row>
    <row r="476" spans="1:28" ht="15" customHeight="1">
      <c r="A476" s="85"/>
      <c r="B476" s="86"/>
      <c r="C476" s="87"/>
      <c r="D476" s="86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162">
        <f t="shared" si="7"/>
        <v>0</v>
      </c>
      <c r="AA476" s="88"/>
      <c r="AB476" s="89"/>
    </row>
    <row r="477" spans="1:28" ht="15" customHeight="1">
      <c r="A477" s="85"/>
      <c r="B477" s="86"/>
      <c r="C477" s="87"/>
      <c r="D477" s="86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162">
        <f t="shared" si="7"/>
        <v>0</v>
      </c>
      <c r="AA477" s="88"/>
      <c r="AB477" s="89"/>
    </row>
    <row r="478" spans="1:28" ht="15" customHeight="1">
      <c r="A478" s="85"/>
      <c r="B478" s="86"/>
      <c r="C478" s="87"/>
      <c r="D478" s="86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162">
        <f t="shared" si="7"/>
        <v>0</v>
      </c>
      <c r="AA478" s="88"/>
      <c r="AB478" s="89"/>
    </row>
    <row r="479" spans="1:28" ht="15" customHeight="1">
      <c r="A479" s="85"/>
      <c r="B479" s="86"/>
      <c r="C479" s="87"/>
      <c r="D479" s="86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162">
        <f t="shared" si="7"/>
        <v>0</v>
      </c>
      <c r="AA479" s="88"/>
      <c r="AB479" s="89"/>
    </row>
    <row r="480" spans="1:28" ht="15" customHeight="1">
      <c r="A480" s="85"/>
      <c r="B480" s="86"/>
      <c r="C480" s="87"/>
      <c r="D480" s="86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162">
        <f t="shared" si="7"/>
        <v>0</v>
      </c>
      <c r="AA480" s="88"/>
      <c r="AB480" s="89"/>
    </row>
    <row r="481" spans="1:28" ht="15" customHeight="1">
      <c r="A481" s="85"/>
      <c r="B481" s="86"/>
      <c r="C481" s="87"/>
      <c r="D481" s="86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162">
        <f t="shared" si="7"/>
        <v>0</v>
      </c>
      <c r="AA481" s="88"/>
      <c r="AB481" s="89"/>
    </row>
    <row r="482" spans="1:28" ht="15" customHeight="1">
      <c r="A482" s="85"/>
      <c r="B482" s="86"/>
      <c r="C482" s="87"/>
      <c r="D482" s="86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162">
        <f t="shared" si="7"/>
        <v>0</v>
      </c>
      <c r="AA482" s="88"/>
      <c r="AB482" s="89"/>
    </row>
    <row r="483" spans="1:28" ht="15" customHeight="1">
      <c r="A483" s="85"/>
      <c r="B483" s="86"/>
      <c r="C483" s="87"/>
      <c r="D483" s="86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162">
        <f t="shared" si="7"/>
        <v>0</v>
      </c>
      <c r="AA483" s="88"/>
      <c r="AB483" s="89"/>
    </row>
    <row r="484" spans="1:28" ht="15" customHeight="1">
      <c r="A484" s="85"/>
      <c r="B484" s="86"/>
      <c r="C484" s="87"/>
      <c r="D484" s="86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162">
        <f t="shared" si="7"/>
        <v>0</v>
      </c>
      <c r="AA484" s="88"/>
      <c r="AB484" s="89"/>
    </row>
    <row r="485" spans="1:28" ht="15" customHeight="1">
      <c r="A485" s="85"/>
      <c r="B485" s="86"/>
      <c r="C485" s="87"/>
      <c r="D485" s="86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162">
        <f t="shared" si="7"/>
        <v>0</v>
      </c>
      <c r="AA485" s="88"/>
      <c r="AB485" s="89"/>
    </row>
    <row r="486" spans="1:28" ht="15" customHeight="1">
      <c r="A486" s="85"/>
      <c r="B486" s="86"/>
      <c r="C486" s="87"/>
      <c r="D486" s="86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162">
        <f t="shared" si="7"/>
        <v>0</v>
      </c>
      <c r="AA486" s="88"/>
      <c r="AB486" s="89"/>
    </row>
    <row r="487" spans="1:28" ht="15" customHeight="1">
      <c r="A487" s="85"/>
      <c r="B487" s="86"/>
      <c r="C487" s="87"/>
      <c r="D487" s="86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162">
        <f t="shared" si="7"/>
        <v>0</v>
      </c>
      <c r="AA487" s="88"/>
      <c r="AB487" s="89"/>
    </row>
    <row r="488" spans="1:28" ht="15" customHeight="1">
      <c r="A488" s="85"/>
      <c r="B488" s="86"/>
      <c r="C488" s="87"/>
      <c r="D488" s="86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162">
        <f t="shared" si="7"/>
        <v>0</v>
      </c>
      <c r="AA488" s="88"/>
      <c r="AB488" s="89"/>
    </row>
    <row r="489" spans="1:28" ht="15" customHeight="1">
      <c r="A489" s="85"/>
      <c r="B489" s="86"/>
      <c r="C489" s="87"/>
      <c r="D489" s="86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162">
        <f t="shared" si="7"/>
        <v>0</v>
      </c>
      <c r="AA489" s="88"/>
      <c r="AB489" s="89"/>
    </row>
    <row r="490" spans="1:28" ht="15" customHeight="1">
      <c r="A490" s="85"/>
      <c r="B490" s="86"/>
      <c r="C490" s="87"/>
      <c r="D490" s="86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162">
        <f t="shared" si="7"/>
        <v>0</v>
      </c>
      <c r="AA490" s="88"/>
      <c r="AB490" s="89"/>
    </row>
    <row r="491" spans="1:28" ht="15" customHeight="1">
      <c r="A491" s="85"/>
      <c r="B491" s="86"/>
      <c r="C491" s="87"/>
      <c r="D491" s="86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162">
        <f t="shared" si="7"/>
        <v>0</v>
      </c>
      <c r="AA491" s="88"/>
      <c r="AB491" s="89"/>
    </row>
    <row r="492" spans="1:28" ht="15" customHeight="1">
      <c r="A492" s="85"/>
      <c r="B492" s="86"/>
      <c r="C492" s="87"/>
      <c r="D492" s="86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162">
        <f t="shared" si="7"/>
        <v>0</v>
      </c>
      <c r="AA492" s="88"/>
      <c r="AB492" s="89"/>
    </row>
    <row r="493" spans="1:28" ht="15" customHeight="1">
      <c r="A493" s="85"/>
      <c r="B493" s="86"/>
      <c r="C493" s="87"/>
      <c r="D493" s="86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162">
        <f t="shared" si="7"/>
        <v>0</v>
      </c>
      <c r="AA493" s="88"/>
      <c r="AB493" s="89"/>
    </row>
    <row r="494" spans="1:28" ht="15" customHeight="1">
      <c r="A494" s="85"/>
      <c r="B494" s="86"/>
      <c r="C494" s="87"/>
      <c r="D494" s="86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162">
        <f t="shared" si="7"/>
        <v>0</v>
      </c>
      <c r="AA494" s="88"/>
      <c r="AB494" s="89"/>
    </row>
    <row r="495" spans="1:28" ht="15" customHeight="1">
      <c r="A495" s="85"/>
      <c r="B495" s="86"/>
      <c r="C495" s="87"/>
      <c r="D495" s="86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162">
        <f t="shared" si="7"/>
        <v>0</v>
      </c>
      <c r="AA495" s="88"/>
      <c r="AB495" s="89"/>
    </row>
    <row r="496" spans="1:28" ht="15" customHeight="1">
      <c r="A496" s="85"/>
      <c r="B496" s="86"/>
      <c r="C496" s="87"/>
      <c r="D496" s="86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162">
        <f t="shared" si="7"/>
        <v>0</v>
      </c>
      <c r="AA496" s="88"/>
      <c r="AB496" s="89"/>
    </row>
    <row r="497" spans="1:28" ht="15" customHeight="1">
      <c r="A497" s="85"/>
      <c r="B497" s="86"/>
      <c r="C497" s="87"/>
      <c r="D497" s="86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162">
        <f t="shared" si="7"/>
        <v>0</v>
      </c>
      <c r="AA497" s="88"/>
      <c r="AB497" s="89"/>
    </row>
    <row r="498" spans="1:28" ht="15" customHeight="1">
      <c r="A498" s="85"/>
      <c r="B498" s="86"/>
      <c r="C498" s="87"/>
      <c r="D498" s="86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162">
        <f t="shared" si="7"/>
        <v>0</v>
      </c>
      <c r="AA498" s="88"/>
      <c r="AB498" s="89"/>
    </row>
    <row r="499" spans="1:28" ht="15" customHeight="1">
      <c r="A499" s="85"/>
      <c r="B499" s="86"/>
      <c r="C499" s="87"/>
      <c r="D499" s="8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162">
        <f t="shared" si="7"/>
        <v>0</v>
      </c>
      <c r="AA499" s="88"/>
      <c r="AB499" s="89"/>
    </row>
    <row r="500" spans="1:28" ht="15" customHeight="1">
      <c r="A500" s="85"/>
      <c r="B500" s="86"/>
      <c r="C500" s="87"/>
      <c r="D500" s="86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162">
        <f t="shared" si="7"/>
        <v>0</v>
      </c>
      <c r="AA500" s="88"/>
      <c r="AB500" s="89"/>
    </row>
    <row r="501" spans="1:28" ht="15" customHeight="1">
      <c r="A501" s="85"/>
      <c r="B501" s="86"/>
      <c r="C501" s="87"/>
      <c r="D501" s="86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162">
        <f t="shared" si="7"/>
        <v>0</v>
      </c>
      <c r="AA501" s="88"/>
      <c r="AB501" s="89"/>
    </row>
    <row r="502" spans="1:28" ht="15" customHeight="1">
      <c r="A502" s="85"/>
      <c r="B502" s="86"/>
      <c r="C502" s="87"/>
      <c r="D502" s="86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162">
        <f t="shared" si="7"/>
        <v>0</v>
      </c>
      <c r="AA502" s="88"/>
      <c r="AB502" s="89"/>
    </row>
    <row r="503" spans="1:28" ht="15" customHeight="1">
      <c r="A503" s="85"/>
      <c r="B503" s="86"/>
      <c r="C503" s="87"/>
      <c r="D503" s="86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162">
        <f t="shared" si="7"/>
        <v>0</v>
      </c>
      <c r="AA503" s="88"/>
      <c r="AB503" s="89"/>
    </row>
    <row r="504" spans="1:28" ht="15" customHeight="1">
      <c r="A504" s="85"/>
      <c r="B504" s="86"/>
      <c r="C504" s="87"/>
      <c r="D504" s="86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162">
        <f t="shared" si="7"/>
        <v>0</v>
      </c>
      <c r="AA504" s="88"/>
      <c r="AB504" s="89"/>
    </row>
    <row r="505" spans="1:28" ht="15" customHeight="1">
      <c r="A505" s="85"/>
      <c r="B505" s="86"/>
      <c r="C505" s="87"/>
      <c r="D505" s="86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162">
        <f t="shared" si="7"/>
        <v>0</v>
      </c>
      <c r="AA505" s="88"/>
      <c r="AB505" s="89"/>
    </row>
    <row r="506" spans="1:28" ht="15" customHeight="1">
      <c r="A506" s="85"/>
      <c r="B506" s="86"/>
      <c r="C506" s="87"/>
      <c r="D506" s="86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162">
        <f t="shared" si="7"/>
        <v>0</v>
      </c>
      <c r="AA506" s="88"/>
      <c r="AB506" s="89"/>
    </row>
    <row r="507" spans="1:28" ht="15" customHeight="1">
      <c r="A507" s="85"/>
      <c r="B507" s="86"/>
      <c r="C507" s="87"/>
      <c r="D507" s="86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162">
        <f t="shared" si="7"/>
        <v>0</v>
      </c>
      <c r="AA507" s="88"/>
      <c r="AB507" s="89"/>
    </row>
    <row r="508" spans="1:28" ht="15" customHeight="1">
      <c r="A508" s="85"/>
      <c r="B508" s="86"/>
      <c r="C508" s="87"/>
      <c r="D508" s="86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162">
        <f t="shared" si="7"/>
        <v>0</v>
      </c>
      <c r="AA508" s="88"/>
      <c r="AB508" s="89"/>
    </row>
    <row r="509" spans="1:28" ht="15" customHeight="1">
      <c r="A509" s="85"/>
      <c r="B509" s="86"/>
      <c r="C509" s="87"/>
      <c r="D509" s="86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162">
        <f t="shared" si="7"/>
        <v>0</v>
      </c>
      <c r="AA509" s="88"/>
      <c r="AB509" s="89"/>
    </row>
    <row r="510" spans="1:28" ht="15" customHeight="1">
      <c r="A510" s="85"/>
      <c r="B510" s="86"/>
      <c r="C510" s="87"/>
      <c r="D510" s="86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162">
        <f t="shared" si="7"/>
        <v>0</v>
      </c>
      <c r="AA510" s="88"/>
      <c r="AB510" s="89"/>
    </row>
    <row r="511" spans="1:28" ht="15" customHeight="1">
      <c r="A511" s="85"/>
      <c r="B511" s="86"/>
      <c r="C511" s="87"/>
      <c r="D511" s="86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162">
        <f t="shared" si="7"/>
        <v>0</v>
      </c>
      <c r="AA511" s="88"/>
      <c r="AB511" s="89"/>
    </row>
    <row r="512" spans="1:28" ht="15" customHeight="1">
      <c r="A512" s="85"/>
      <c r="B512" s="86"/>
      <c r="C512" s="87"/>
      <c r="D512" s="86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162">
        <f t="shared" si="7"/>
        <v>0</v>
      </c>
      <c r="AA512" s="88"/>
      <c r="AB512" s="89"/>
    </row>
    <row r="513" spans="1:28" ht="15" customHeight="1">
      <c r="A513" s="85"/>
      <c r="B513" s="86"/>
      <c r="C513" s="87"/>
      <c r="D513" s="86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162">
        <f t="shared" si="7"/>
        <v>0</v>
      </c>
      <c r="AA513" s="88"/>
      <c r="AB513" s="89"/>
    </row>
    <row r="514" spans="1:28" ht="15" customHeight="1">
      <c r="A514" s="85"/>
      <c r="B514" s="86"/>
      <c r="C514" s="87"/>
      <c r="D514" s="86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162">
        <f t="shared" si="7"/>
        <v>0</v>
      </c>
      <c r="AA514" s="88"/>
      <c r="AB514" s="89"/>
    </row>
    <row r="515" spans="1:28" ht="15" customHeight="1">
      <c r="A515" s="85"/>
      <c r="B515" s="86"/>
      <c r="C515" s="87"/>
      <c r="D515" s="86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162">
        <f t="shared" si="7"/>
        <v>0</v>
      </c>
      <c r="AA515" s="88"/>
      <c r="AB515" s="89"/>
    </row>
    <row r="516" spans="1:28" ht="15" customHeight="1">
      <c r="A516" s="85"/>
      <c r="B516" s="86"/>
      <c r="C516" s="87"/>
      <c r="D516" s="86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162">
        <f t="shared" si="7"/>
        <v>0</v>
      </c>
      <c r="AA516" s="88"/>
      <c r="AB516" s="89"/>
    </row>
    <row r="517" spans="1:28" ht="15" customHeight="1">
      <c r="A517" s="85"/>
      <c r="B517" s="86"/>
      <c r="C517" s="87"/>
      <c r="D517" s="86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162">
        <f t="shared" si="7"/>
        <v>0</v>
      </c>
      <c r="AA517" s="88"/>
      <c r="AB517" s="89"/>
    </row>
    <row r="518" spans="1:28" ht="15" customHeight="1">
      <c r="A518" s="85"/>
      <c r="B518" s="86"/>
      <c r="C518" s="87"/>
      <c r="D518" s="86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162">
        <f t="shared" si="7"/>
        <v>0</v>
      </c>
      <c r="AA518" s="88"/>
      <c r="AB518" s="89"/>
    </row>
    <row r="519" spans="1:28" ht="15" customHeight="1">
      <c r="A519" s="85"/>
      <c r="B519" s="86"/>
      <c r="C519" s="87"/>
      <c r="D519" s="86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162">
        <f t="shared" si="7"/>
        <v>0</v>
      </c>
      <c r="AA519" s="88"/>
      <c r="AB519" s="89"/>
    </row>
    <row r="520" spans="1:28" ht="15" customHeight="1">
      <c r="A520" s="85"/>
      <c r="B520" s="86"/>
      <c r="C520" s="87"/>
      <c r="D520" s="86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162">
        <f t="shared" si="7"/>
        <v>0</v>
      </c>
      <c r="AA520" s="88"/>
      <c r="AB520" s="89"/>
    </row>
    <row r="521" spans="1:28" ht="15" customHeight="1">
      <c r="A521" s="85"/>
      <c r="B521" s="86"/>
      <c r="C521" s="87"/>
      <c r="D521" s="86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162">
        <f t="shared" si="7"/>
        <v>0</v>
      </c>
      <c r="AA521" s="88"/>
      <c r="AB521" s="89"/>
    </row>
    <row r="522" spans="1:28" ht="15" customHeight="1">
      <c r="A522" s="85"/>
      <c r="B522" s="86"/>
      <c r="C522" s="87"/>
      <c r="D522" s="86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162">
        <f aca="true" t="shared" si="8" ref="Z522:Z585">SUM(E522:Y522)+-M522+-K522</f>
        <v>0</v>
      </c>
      <c r="AA522" s="88"/>
      <c r="AB522" s="89"/>
    </row>
    <row r="523" spans="1:28" ht="15" customHeight="1">
      <c r="A523" s="85"/>
      <c r="B523" s="86"/>
      <c r="C523" s="87"/>
      <c r="D523" s="86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162">
        <f t="shared" si="8"/>
        <v>0</v>
      </c>
      <c r="AA523" s="88"/>
      <c r="AB523" s="89"/>
    </row>
    <row r="524" spans="1:28" ht="15" customHeight="1">
      <c r="A524" s="85"/>
      <c r="B524" s="86"/>
      <c r="C524" s="87"/>
      <c r="D524" s="86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162">
        <f t="shared" si="8"/>
        <v>0</v>
      </c>
      <c r="AA524" s="88"/>
      <c r="AB524" s="89"/>
    </row>
    <row r="525" spans="1:28" ht="15" customHeight="1">
      <c r="A525" s="85"/>
      <c r="B525" s="86"/>
      <c r="C525" s="87"/>
      <c r="D525" s="86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162">
        <f t="shared" si="8"/>
        <v>0</v>
      </c>
      <c r="AA525" s="88"/>
      <c r="AB525" s="89"/>
    </row>
    <row r="526" spans="1:28" ht="15" customHeight="1">
      <c r="A526" s="85"/>
      <c r="B526" s="86"/>
      <c r="C526" s="87"/>
      <c r="D526" s="86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162">
        <f t="shared" si="8"/>
        <v>0</v>
      </c>
      <c r="AA526" s="88"/>
      <c r="AB526" s="89"/>
    </row>
    <row r="527" spans="1:28" ht="15" customHeight="1">
      <c r="A527" s="85"/>
      <c r="B527" s="86"/>
      <c r="C527" s="87"/>
      <c r="D527" s="86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162">
        <f t="shared" si="8"/>
        <v>0</v>
      </c>
      <c r="AA527" s="88"/>
      <c r="AB527" s="89"/>
    </row>
    <row r="528" spans="1:28" ht="15" customHeight="1">
      <c r="A528" s="85"/>
      <c r="B528" s="86"/>
      <c r="C528" s="87"/>
      <c r="D528" s="86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162">
        <f t="shared" si="8"/>
        <v>0</v>
      </c>
      <c r="AA528" s="88"/>
      <c r="AB528" s="89"/>
    </row>
    <row r="529" spans="1:28" ht="15" customHeight="1">
      <c r="A529" s="85"/>
      <c r="B529" s="86"/>
      <c r="C529" s="87"/>
      <c r="D529" s="86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162">
        <f t="shared" si="8"/>
        <v>0</v>
      </c>
      <c r="AA529" s="88"/>
      <c r="AB529" s="89"/>
    </row>
    <row r="530" spans="1:28" ht="15" customHeight="1">
      <c r="A530" s="85"/>
      <c r="B530" s="86"/>
      <c r="C530" s="87"/>
      <c r="D530" s="86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162">
        <f t="shared" si="8"/>
        <v>0</v>
      </c>
      <c r="AA530" s="88"/>
      <c r="AB530" s="89"/>
    </row>
    <row r="531" spans="1:28" ht="15" customHeight="1">
      <c r="A531" s="85"/>
      <c r="B531" s="86"/>
      <c r="C531" s="87"/>
      <c r="D531" s="86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162">
        <f t="shared" si="8"/>
        <v>0</v>
      </c>
      <c r="AA531" s="88"/>
      <c r="AB531" s="89"/>
    </row>
    <row r="532" spans="1:28" ht="15" customHeight="1">
      <c r="A532" s="85"/>
      <c r="B532" s="86"/>
      <c r="C532" s="87"/>
      <c r="D532" s="86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162">
        <f t="shared" si="8"/>
        <v>0</v>
      </c>
      <c r="AA532" s="88"/>
      <c r="AB532" s="89"/>
    </row>
    <row r="533" spans="1:28" ht="15" customHeight="1">
      <c r="A533" s="85"/>
      <c r="B533" s="86"/>
      <c r="C533" s="87"/>
      <c r="D533" s="86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162">
        <f t="shared" si="8"/>
        <v>0</v>
      </c>
      <c r="AA533" s="88"/>
      <c r="AB533" s="89"/>
    </row>
    <row r="534" spans="1:28" ht="15" customHeight="1">
      <c r="A534" s="85"/>
      <c r="B534" s="86"/>
      <c r="C534" s="87"/>
      <c r="D534" s="86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162">
        <f t="shared" si="8"/>
        <v>0</v>
      </c>
      <c r="AA534" s="88"/>
      <c r="AB534" s="89"/>
    </row>
    <row r="535" spans="1:28" ht="15" customHeight="1">
      <c r="A535" s="85"/>
      <c r="B535" s="86"/>
      <c r="C535" s="87"/>
      <c r="D535" s="86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162">
        <f t="shared" si="8"/>
        <v>0</v>
      </c>
      <c r="AA535" s="88"/>
      <c r="AB535" s="89"/>
    </row>
    <row r="536" spans="1:28" ht="15" customHeight="1">
      <c r="A536" s="85"/>
      <c r="B536" s="86"/>
      <c r="C536" s="87"/>
      <c r="D536" s="86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162">
        <f t="shared" si="8"/>
        <v>0</v>
      </c>
      <c r="AA536" s="88"/>
      <c r="AB536" s="89"/>
    </row>
    <row r="537" spans="1:28" ht="15" customHeight="1">
      <c r="A537" s="85"/>
      <c r="B537" s="86"/>
      <c r="C537" s="87"/>
      <c r="D537" s="86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162">
        <f t="shared" si="8"/>
        <v>0</v>
      </c>
      <c r="AA537" s="88"/>
      <c r="AB537" s="89"/>
    </row>
    <row r="538" spans="1:28" ht="15" customHeight="1">
      <c r="A538" s="85"/>
      <c r="B538" s="86"/>
      <c r="C538" s="87"/>
      <c r="D538" s="86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162">
        <f t="shared" si="8"/>
        <v>0</v>
      </c>
      <c r="AA538" s="88"/>
      <c r="AB538" s="89"/>
    </row>
    <row r="539" spans="1:28" ht="15" customHeight="1">
      <c r="A539" s="85"/>
      <c r="B539" s="86"/>
      <c r="C539" s="87"/>
      <c r="D539" s="86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162">
        <f t="shared" si="8"/>
        <v>0</v>
      </c>
      <c r="AA539" s="88"/>
      <c r="AB539" s="89"/>
    </row>
    <row r="540" spans="1:28" ht="15" customHeight="1">
      <c r="A540" s="85"/>
      <c r="B540" s="86"/>
      <c r="C540" s="87"/>
      <c r="D540" s="86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162">
        <f t="shared" si="8"/>
        <v>0</v>
      </c>
      <c r="AA540" s="88"/>
      <c r="AB540" s="89"/>
    </row>
    <row r="541" spans="1:28" ht="15" customHeight="1">
      <c r="A541" s="85"/>
      <c r="B541" s="86"/>
      <c r="C541" s="87"/>
      <c r="D541" s="8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162">
        <f t="shared" si="8"/>
        <v>0</v>
      </c>
      <c r="AA541" s="88"/>
      <c r="AB541" s="89"/>
    </row>
    <row r="542" spans="1:28" ht="15" customHeight="1">
      <c r="A542" s="85"/>
      <c r="B542" s="86"/>
      <c r="C542" s="87"/>
      <c r="D542" s="86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162">
        <f t="shared" si="8"/>
        <v>0</v>
      </c>
      <c r="AA542" s="88"/>
      <c r="AB542" s="89"/>
    </row>
    <row r="543" spans="1:28" ht="15" customHeight="1">
      <c r="A543" s="85"/>
      <c r="B543" s="86"/>
      <c r="C543" s="87"/>
      <c r="D543" s="86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162">
        <f t="shared" si="8"/>
        <v>0</v>
      </c>
      <c r="AA543" s="88"/>
      <c r="AB543" s="89"/>
    </row>
    <row r="544" spans="1:28" ht="15" customHeight="1">
      <c r="A544" s="85"/>
      <c r="B544" s="86"/>
      <c r="C544" s="87"/>
      <c r="D544" s="86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162">
        <f t="shared" si="8"/>
        <v>0</v>
      </c>
      <c r="AA544" s="88"/>
      <c r="AB544" s="89"/>
    </row>
    <row r="545" spans="1:28" ht="15" customHeight="1">
      <c r="A545" s="85"/>
      <c r="B545" s="86"/>
      <c r="C545" s="87"/>
      <c r="D545" s="86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162">
        <f t="shared" si="8"/>
        <v>0</v>
      </c>
      <c r="AA545" s="88"/>
      <c r="AB545" s="89"/>
    </row>
    <row r="546" spans="1:28" ht="15" customHeight="1">
      <c r="A546" s="85"/>
      <c r="B546" s="86"/>
      <c r="C546" s="87"/>
      <c r="D546" s="86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162">
        <f t="shared" si="8"/>
        <v>0</v>
      </c>
      <c r="AA546" s="88"/>
      <c r="AB546" s="89"/>
    </row>
    <row r="547" spans="1:28" ht="15" customHeight="1">
      <c r="A547" s="85"/>
      <c r="B547" s="86"/>
      <c r="C547" s="87"/>
      <c r="D547" s="86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162">
        <f t="shared" si="8"/>
        <v>0</v>
      </c>
      <c r="AA547" s="88"/>
      <c r="AB547" s="89"/>
    </row>
    <row r="548" spans="1:28" ht="15" customHeight="1">
      <c r="A548" s="85"/>
      <c r="B548" s="86"/>
      <c r="C548" s="87"/>
      <c r="D548" s="86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162">
        <f t="shared" si="8"/>
        <v>0</v>
      </c>
      <c r="AA548" s="88"/>
      <c r="AB548" s="89"/>
    </row>
    <row r="549" spans="1:28" ht="15" customHeight="1">
      <c r="A549" s="85"/>
      <c r="B549" s="86"/>
      <c r="C549" s="87"/>
      <c r="D549" s="86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162">
        <f t="shared" si="8"/>
        <v>0</v>
      </c>
      <c r="AA549" s="88"/>
      <c r="AB549" s="89"/>
    </row>
    <row r="550" spans="1:28" ht="15" customHeight="1">
      <c r="A550" s="85"/>
      <c r="B550" s="86"/>
      <c r="C550" s="87"/>
      <c r="D550" s="86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162">
        <f t="shared" si="8"/>
        <v>0</v>
      </c>
      <c r="AA550" s="88"/>
      <c r="AB550" s="89"/>
    </row>
    <row r="551" spans="1:28" ht="15" customHeight="1">
      <c r="A551" s="85"/>
      <c r="B551" s="86"/>
      <c r="C551" s="87"/>
      <c r="D551" s="86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162">
        <f t="shared" si="8"/>
        <v>0</v>
      </c>
      <c r="AA551" s="88"/>
      <c r="AB551" s="89"/>
    </row>
    <row r="552" spans="1:28" ht="15" customHeight="1">
      <c r="A552" s="85"/>
      <c r="B552" s="86"/>
      <c r="C552" s="87"/>
      <c r="D552" s="86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162">
        <f t="shared" si="8"/>
        <v>0</v>
      </c>
      <c r="AA552" s="88"/>
      <c r="AB552" s="89"/>
    </row>
    <row r="553" spans="1:28" ht="15" customHeight="1">
      <c r="A553" s="85"/>
      <c r="B553" s="86"/>
      <c r="C553" s="87"/>
      <c r="D553" s="86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162">
        <f t="shared" si="8"/>
        <v>0</v>
      </c>
      <c r="AA553" s="88"/>
      <c r="AB553" s="89"/>
    </row>
    <row r="554" spans="1:28" ht="15" customHeight="1">
      <c r="A554" s="85"/>
      <c r="B554" s="86"/>
      <c r="C554" s="87"/>
      <c r="D554" s="86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162">
        <f t="shared" si="8"/>
        <v>0</v>
      </c>
      <c r="AA554" s="88"/>
      <c r="AB554" s="89"/>
    </row>
    <row r="555" spans="1:28" ht="15" customHeight="1">
      <c r="A555" s="85"/>
      <c r="B555" s="86"/>
      <c r="C555" s="87"/>
      <c r="D555" s="86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162">
        <f t="shared" si="8"/>
        <v>0</v>
      </c>
      <c r="AA555" s="88"/>
      <c r="AB555" s="89"/>
    </row>
    <row r="556" spans="1:28" ht="15" customHeight="1">
      <c r="A556" s="85"/>
      <c r="B556" s="86"/>
      <c r="C556" s="87"/>
      <c r="D556" s="86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162">
        <f t="shared" si="8"/>
        <v>0</v>
      </c>
      <c r="AA556" s="88"/>
      <c r="AB556" s="89"/>
    </row>
    <row r="557" spans="1:28" ht="15" customHeight="1">
      <c r="A557" s="85"/>
      <c r="B557" s="86"/>
      <c r="C557" s="87"/>
      <c r="D557" s="86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162">
        <f t="shared" si="8"/>
        <v>0</v>
      </c>
      <c r="AA557" s="88"/>
      <c r="AB557" s="89"/>
    </row>
    <row r="558" spans="1:28" ht="15" customHeight="1">
      <c r="A558" s="85"/>
      <c r="B558" s="86"/>
      <c r="C558" s="87"/>
      <c r="D558" s="86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162">
        <f t="shared" si="8"/>
        <v>0</v>
      </c>
      <c r="AA558" s="88"/>
      <c r="AB558" s="89"/>
    </row>
    <row r="559" spans="1:28" ht="15" customHeight="1">
      <c r="A559" s="85"/>
      <c r="B559" s="86"/>
      <c r="C559" s="87"/>
      <c r="D559" s="86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162">
        <f t="shared" si="8"/>
        <v>0</v>
      </c>
      <c r="AA559" s="88"/>
      <c r="AB559" s="89"/>
    </row>
    <row r="560" spans="1:28" ht="15" customHeight="1">
      <c r="A560" s="85"/>
      <c r="B560" s="86"/>
      <c r="C560" s="87"/>
      <c r="D560" s="86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162">
        <f t="shared" si="8"/>
        <v>0</v>
      </c>
      <c r="AA560" s="88"/>
      <c r="AB560" s="89"/>
    </row>
    <row r="561" spans="1:28" ht="15" customHeight="1">
      <c r="A561" s="85"/>
      <c r="B561" s="86"/>
      <c r="C561" s="87"/>
      <c r="D561" s="86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162">
        <f t="shared" si="8"/>
        <v>0</v>
      </c>
      <c r="AA561" s="88"/>
      <c r="AB561" s="89"/>
    </row>
    <row r="562" spans="1:28" ht="15" customHeight="1">
      <c r="A562" s="85"/>
      <c r="B562" s="86"/>
      <c r="C562" s="87"/>
      <c r="D562" s="86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162">
        <f t="shared" si="8"/>
        <v>0</v>
      </c>
      <c r="AA562" s="88"/>
      <c r="AB562" s="89"/>
    </row>
    <row r="563" spans="1:28" ht="15" customHeight="1">
      <c r="A563" s="85"/>
      <c r="B563" s="86"/>
      <c r="C563" s="87"/>
      <c r="D563" s="86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162">
        <f t="shared" si="8"/>
        <v>0</v>
      </c>
      <c r="AA563" s="88"/>
      <c r="AB563" s="89"/>
    </row>
    <row r="564" spans="1:28" ht="15" customHeight="1">
      <c r="A564" s="85"/>
      <c r="B564" s="86"/>
      <c r="C564" s="87"/>
      <c r="D564" s="86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162">
        <f t="shared" si="8"/>
        <v>0</v>
      </c>
      <c r="AA564" s="88"/>
      <c r="AB564" s="89"/>
    </row>
    <row r="565" spans="1:28" ht="15" customHeight="1">
      <c r="A565" s="85"/>
      <c r="B565" s="86"/>
      <c r="C565" s="87"/>
      <c r="D565" s="86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162">
        <f t="shared" si="8"/>
        <v>0</v>
      </c>
      <c r="AA565" s="88"/>
      <c r="AB565" s="89"/>
    </row>
    <row r="566" spans="1:28" ht="15" customHeight="1">
      <c r="A566" s="85"/>
      <c r="B566" s="86"/>
      <c r="C566" s="87"/>
      <c r="D566" s="86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162">
        <f t="shared" si="8"/>
        <v>0</v>
      </c>
      <c r="AA566" s="88"/>
      <c r="AB566" s="89"/>
    </row>
    <row r="567" spans="1:28" ht="15" customHeight="1">
      <c r="A567" s="85"/>
      <c r="B567" s="86"/>
      <c r="C567" s="87"/>
      <c r="D567" s="86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162">
        <f t="shared" si="8"/>
        <v>0</v>
      </c>
      <c r="AA567" s="88"/>
      <c r="AB567" s="89"/>
    </row>
    <row r="568" spans="1:28" ht="15" customHeight="1">
      <c r="A568" s="85"/>
      <c r="B568" s="86"/>
      <c r="C568" s="87"/>
      <c r="D568" s="86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162">
        <f t="shared" si="8"/>
        <v>0</v>
      </c>
      <c r="AA568" s="88"/>
      <c r="AB568" s="89"/>
    </row>
    <row r="569" spans="1:28" ht="15" customHeight="1">
      <c r="A569" s="85"/>
      <c r="B569" s="86"/>
      <c r="C569" s="87"/>
      <c r="D569" s="86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162">
        <f t="shared" si="8"/>
        <v>0</v>
      </c>
      <c r="AA569" s="88"/>
      <c r="AB569" s="89"/>
    </row>
    <row r="570" spans="1:28" ht="15" customHeight="1">
      <c r="A570" s="85"/>
      <c r="B570" s="86"/>
      <c r="C570" s="87"/>
      <c r="D570" s="86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162">
        <f t="shared" si="8"/>
        <v>0</v>
      </c>
      <c r="AA570" s="88"/>
      <c r="AB570" s="89"/>
    </row>
    <row r="571" spans="1:28" ht="15" customHeight="1">
      <c r="A571" s="85"/>
      <c r="B571" s="86"/>
      <c r="C571" s="87"/>
      <c r="D571" s="86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162">
        <f t="shared" si="8"/>
        <v>0</v>
      </c>
      <c r="AA571" s="88"/>
      <c r="AB571" s="89"/>
    </row>
    <row r="572" spans="1:28" ht="15" customHeight="1">
      <c r="A572" s="85"/>
      <c r="B572" s="86"/>
      <c r="C572" s="87"/>
      <c r="D572" s="86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162">
        <f t="shared" si="8"/>
        <v>0</v>
      </c>
      <c r="AA572" s="88"/>
      <c r="AB572" s="89"/>
    </row>
    <row r="573" spans="1:28" ht="15" customHeight="1">
      <c r="A573" s="85"/>
      <c r="B573" s="86"/>
      <c r="C573" s="87"/>
      <c r="D573" s="86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162">
        <f t="shared" si="8"/>
        <v>0</v>
      </c>
      <c r="AA573" s="88"/>
      <c r="AB573" s="89"/>
    </row>
    <row r="574" spans="1:28" ht="15" customHeight="1">
      <c r="A574" s="85"/>
      <c r="B574" s="86"/>
      <c r="C574" s="87"/>
      <c r="D574" s="86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162">
        <f t="shared" si="8"/>
        <v>0</v>
      </c>
      <c r="AA574" s="88"/>
      <c r="AB574" s="89"/>
    </row>
    <row r="575" spans="1:28" ht="15" customHeight="1">
      <c r="A575" s="85"/>
      <c r="B575" s="86"/>
      <c r="C575" s="87"/>
      <c r="D575" s="86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162">
        <f t="shared" si="8"/>
        <v>0</v>
      </c>
      <c r="AA575" s="88"/>
      <c r="AB575" s="89"/>
    </row>
    <row r="576" spans="1:28" ht="15" customHeight="1">
      <c r="A576" s="85"/>
      <c r="B576" s="86"/>
      <c r="C576" s="87"/>
      <c r="D576" s="86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162">
        <f t="shared" si="8"/>
        <v>0</v>
      </c>
      <c r="AA576" s="88"/>
      <c r="AB576" s="89"/>
    </row>
    <row r="577" spans="1:28" ht="15" customHeight="1">
      <c r="A577" s="85"/>
      <c r="B577" s="86"/>
      <c r="C577" s="87"/>
      <c r="D577" s="86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162">
        <f t="shared" si="8"/>
        <v>0</v>
      </c>
      <c r="AA577" s="88"/>
      <c r="AB577" s="89"/>
    </row>
    <row r="578" spans="1:28" ht="15" customHeight="1">
      <c r="A578" s="85"/>
      <c r="B578" s="86"/>
      <c r="C578" s="87"/>
      <c r="D578" s="86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162">
        <f t="shared" si="8"/>
        <v>0</v>
      </c>
      <c r="AA578" s="88"/>
      <c r="AB578" s="89"/>
    </row>
    <row r="579" spans="1:28" ht="15" customHeight="1">
      <c r="A579" s="85"/>
      <c r="B579" s="86"/>
      <c r="C579" s="87"/>
      <c r="D579" s="86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162">
        <f t="shared" si="8"/>
        <v>0</v>
      </c>
      <c r="AA579" s="88"/>
      <c r="AB579" s="89"/>
    </row>
    <row r="580" spans="1:28" ht="15" customHeight="1">
      <c r="A580" s="85"/>
      <c r="B580" s="86"/>
      <c r="C580" s="87"/>
      <c r="D580" s="86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162">
        <f t="shared" si="8"/>
        <v>0</v>
      </c>
      <c r="AA580" s="88"/>
      <c r="AB580" s="89"/>
    </row>
    <row r="581" spans="1:28" ht="15" customHeight="1">
      <c r="A581" s="85"/>
      <c r="B581" s="86"/>
      <c r="C581" s="87"/>
      <c r="D581" s="86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162">
        <f t="shared" si="8"/>
        <v>0</v>
      </c>
      <c r="AA581" s="88"/>
      <c r="AB581" s="89"/>
    </row>
    <row r="582" spans="1:28" ht="15" customHeight="1">
      <c r="A582" s="85"/>
      <c r="B582" s="86"/>
      <c r="C582" s="87"/>
      <c r="D582" s="86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162">
        <f t="shared" si="8"/>
        <v>0</v>
      </c>
      <c r="AA582" s="88"/>
      <c r="AB582" s="89"/>
    </row>
    <row r="583" spans="1:28" ht="15" customHeight="1">
      <c r="A583" s="85"/>
      <c r="B583" s="86"/>
      <c r="C583" s="87"/>
      <c r="D583" s="86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162">
        <f t="shared" si="8"/>
        <v>0</v>
      </c>
      <c r="AA583" s="88"/>
      <c r="AB583" s="89"/>
    </row>
    <row r="584" spans="1:28" ht="15" customHeight="1">
      <c r="A584" s="85"/>
      <c r="B584" s="86"/>
      <c r="C584" s="87"/>
      <c r="D584" s="86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162">
        <f t="shared" si="8"/>
        <v>0</v>
      </c>
      <c r="AA584" s="88"/>
      <c r="AB584" s="89"/>
    </row>
    <row r="585" spans="1:28" ht="15" customHeight="1">
      <c r="A585" s="85"/>
      <c r="B585" s="86"/>
      <c r="C585" s="87"/>
      <c r="D585" s="86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162">
        <f t="shared" si="8"/>
        <v>0</v>
      </c>
      <c r="AA585" s="88"/>
      <c r="AB585" s="89"/>
    </row>
    <row r="586" spans="1:28" ht="15" customHeight="1">
      <c r="A586" s="85"/>
      <c r="B586" s="86"/>
      <c r="C586" s="87"/>
      <c r="D586" s="86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162">
        <f aca="true" t="shared" si="9" ref="Z586:Z649">SUM(E586:Y586)+-M586+-K586</f>
        <v>0</v>
      </c>
      <c r="AA586" s="88"/>
      <c r="AB586" s="89"/>
    </row>
    <row r="587" spans="1:28" ht="15" customHeight="1">
      <c r="A587" s="85"/>
      <c r="B587" s="86"/>
      <c r="C587" s="87"/>
      <c r="D587" s="86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162">
        <f t="shared" si="9"/>
        <v>0</v>
      </c>
      <c r="AA587" s="88"/>
      <c r="AB587" s="89"/>
    </row>
    <row r="588" spans="1:28" ht="15" customHeight="1">
      <c r="A588" s="85"/>
      <c r="B588" s="86"/>
      <c r="C588" s="87"/>
      <c r="D588" s="86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162">
        <f t="shared" si="9"/>
        <v>0</v>
      </c>
      <c r="AA588" s="88"/>
      <c r="AB588" s="89"/>
    </row>
    <row r="589" spans="1:28" ht="15" customHeight="1">
      <c r="A589" s="85"/>
      <c r="B589" s="86"/>
      <c r="C589" s="87"/>
      <c r="D589" s="86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162">
        <f t="shared" si="9"/>
        <v>0</v>
      </c>
      <c r="AA589" s="88"/>
      <c r="AB589" s="89"/>
    </row>
    <row r="590" spans="1:28" ht="15" customHeight="1">
      <c r="A590" s="85"/>
      <c r="B590" s="86"/>
      <c r="C590" s="87"/>
      <c r="D590" s="86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162">
        <f t="shared" si="9"/>
        <v>0</v>
      </c>
      <c r="AA590" s="88"/>
      <c r="AB590" s="89"/>
    </row>
    <row r="591" spans="1:28" ht="15" customHeight="1">
      <c r="A591" s="85"/>
      <c r="B591" s="86"/>
      <c r="C591" s="87"/>
      <c r="D591" s="86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162">
        <f t="shared" si="9"/>
        <v>0</v>
      </c>
      <c r="AA591" s="88"/>
      <c r="AB591" s="89"/>
    </row>
    <row r="592" spans="1:28" ht="15" customHeight="1">
      <c r="A592" s="85"/>
      <c r="B592" s="86"/>
      <c r="C592" s="87"/>
      <c r="D592" s="86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162">
        <f t="shared" si="9"/>
        <v>0</v>
      </c>
      <c r="AA592" s="88"/>
      <c r="AB592" s="89"/>
    </row>
    <row r="593" spans="1:28" ht="15" customHeight="1">
      <c r="A593" s="85"/>
      <c r="B593" s="86"/>
      <c r="C593" s="87"/>
      <c r="D593" s="86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162">
        <f t="shared" si="9"/>
        <v>0</v>
      </c>
      <c r="AA593" s="88"/>
      <c r="AB593" s="89"/>
    </row>
    <row r="594" spans="1:28" ht="15" customHeight="1">
      <c r="A594" s="85"/>
      <c r="B594" s="86"/>
      <c r="C594" s="87"/>
      <c r="D594" s="86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162">
        <f t="shared" si="9"/>
        <v>0</v>
      </c>
      <c r="AA594" s="88"/>
      <c r="AB594" s="89"/>
    </row>
    <row r="595" spans="1:28" ht="15" customHeight="1">
      <c r="A595" s="85"/>
      <c r="B595" s="86"/>
      <c r="C595" s="87"/>
      <c r="D595" s="86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162">
        <f t="shared" si="9"/>
        <v>0</v>
      </c>
      <c r="AA595" s="88"/>
      <c r="AB595" s="89"/>
    </row>
    <row r="596" spans="1:28" ht="15" customHeight="1">
      <c r="A596" s="85"/>
      <c r="B596" s="86"/>
      <c r="C596" s="87"/>
      <c r="D596" s="86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162">
        <f t="shared" si="9"/>
        <v>0</v>
      </c>
      <c r="AA596" s="88"/>
      <c r="AB596" s="89"/>
    </row>
    <row r="597" spans="1:28" ht="15" customHeight="1">
      <c r="A597" s="85"/>
      <c r="B597" s="86"/>
      <c r="C597" s="87"/>
      <c r="D597" s="86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162">
        <f t="shared" si="9"/>
        <v>0</v>
      </c>
      <c r="AA597" s="88"/>
      <c r="AB597" s="89"/>
    </row>
    <row r="598" spans="1:28" ht="15" customHeight="1">
      <c r="A598" s="85"/>
      <c r="B598" s="86"/>
      <c r="C598" s="87"/>
      <c r="D598" s="86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162">
        <f t="shared" si="9"/>
        <v>0</v>
      </c>
      <c r="AA598" s="88"/>
      <c r="AB598" s="89"/>
    </row>
    <row r="599" spans="1:28" ht="15" customHeight="1">
      <c r="A599" s="85"/>
      <c r="B599" s="86"/>
      <c r="C599" s="87"/>
      <c r="D599" s="86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162">
        <f t="shared" si="9"/>
        <v>0</v>
      </c>
      <c r="AA599" s="88"/>
      <c r="AB599" s="89"/>
    </row>
    <row r="600" spans="1:28" ht="15" customHeight="1">
      <c r="A600" s="85"/>
      <c r="B600" s="86"/>
      <c r="C600" s="87"/>
      <c r="D600" s="86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162">
        <f t="shared" si="9"/>
        <v>0</v>
      </c>
      <c r="AA600" s="88"/>
      <c r="AB600" s="89"/>
    </row>
    <row r="601" spans="1:28" ht="15" customHeight="1">
      <c r="A601" s="85"/>
      <c r="B601" s="86"/>
      <c r="C601" s="87"/>
      <c r="D601" s="86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162">
        <f t="shared" si="9"/>
        <v>0</v>
      </c>
      <c r="AA601" s="88"/>
      <c r="AB601" s="89"/>
    </row>
    <row r="602" spans="1:28" ht="15" customHeight="1">
      <c r="A602" s="85"/>
      <c r="B602" s="86"/>
      <c r="C602" s="87"/>
      <c r="D602" s="86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162">
        <f t="shared" si="9"/>
        <v>0</v>
      </c>
      <c r="AA602" s="88"/>
      <c r="AB602" s="89"/>
    </row>
    <row r="603" spans="1:28" ht="15" customHeight="1">
      <c r="A603" s="85"/>
      <c r="B603" s="86"/>
      <c r="C603" s="87"/>
      <c r="D603" s="86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162">
        <f t="shared" si="9"/>
        <v>0</v>
      </c>
      <c r="AA603" s="88"/>
      <c r="AB603" s="89"/>
    </row>
    <row r="604" spans="1:28" ht="15" customHeight="1">
      <c r="A604" s="85"/>
      <c r="B604" s="86"/>
      <c r="C604" s="87"/>
      <c r="D604" s="86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162">
        <f t="shared" si="9"/>
        <v>0</v>
      </c>
      <c r="AA604" s="88"/>
      <c r="AB604" s="89"/>
    </row>
    <row r="605" spans="1:28" ht="15" customHeight="1">
      <c r="A605" s="85"/>
      <c r="B605" s="86"/>
      <c r="C605" s="87"/>
      <c r="D605" s="86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162">
        <f t="shared" si="9"/>
        <v>0</v>
      </c>
      <c r="AA605" s="88"/>
      <c r="AB605" s="89"/>
    </row>
    <row r="606" spans="1:28" ht="15" customHeight="1">
      <c r="A606" s="85"/>
      <c r="B606" s="86"/>
      <c r="C606" s="87"/>
      <c r="D606" s="86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162">
        <f t="shared" si="9"/>
        <v>0</v>
      </c>
      <c r="AA606" s="88"/>
      <c r="AB606" s="89"/>
    </row>
    <row r="607" spans="1:28" ht="15" customHeight="1">
      <c r="A607" s="85"/>
      <c r="B607" s="86"/>
      <c r="C607" s="87"/>
      <c r="D607" s="86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162">
        <f t="shared" si="9"/>
        <v>0</v>
      </c>
      <c r="AA607" s="88"/>
      <c r="AB607" s="89"/>
    </row>
    <row r="608" spans="1:28" ht="15" customHeight="1">
      <c r="A608" s="85"/>
      <c r="B608" s="86"/>
      <c r="C608" s="87"/>
      <c r="D608" s="86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162">
        <f t="shared" si="9"/>
        <v>0</v>
      </c>
      <c r="AA608" s="88"/>
      <c r="AB608" s="89"/>
    </row>
    <row r="609" spans="1:28" ht="15" customHeight="1">
      <c r="A609" s="85"/>
      <c r="B609" s="86"/>
      <c r="C609" s="87"/>
      <c r="D609" s="86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162">
        <f t="shared" si="9"/>
        <v>0</v>
      </c>
      <c r="AA609" s="88"/>
      <c r="AB609" s="89"/>
    </row>
    <row r="610" spans="1:28" ht="15" customHeight="1">
      <c r="A610" s="85"/>
      <c r="B610" s="86"/>
      <c r="C610" s="87"/>
      <c r="D610" s="86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162">
        <f t="shared" si="9"/>
        <v>0</v>
      </c>
      <c r="AA610" s="88"/>
      <c r="AB610" s="89"/>
    </row>
    <row r="611" spans="1:28" ht="15" customHeight="1">
      <c r="A611" s="85"/>
      <c r="B611" s="86"/>
      <c r="C611" s="87"/>
      <c r="D611" s="86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162">
        <f t="shared" si="9"/>
        <v>0</v>
      </c>
      <c r="AA611" s="88"/>
      <c r="AB611" s="89"/>
    </row>
    <row r="612" spans="1:28" ht="15" customHeight="1">
      <c r="A612" s="85"/>
      <c r="B612" s="86"/>
      <c r="C612" s="87"/>
      <c r="D612" s="86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162">
        <f t="shared" si="9"/>
        <v>0</v>
      </c>
      <c r="AA612" s="88"/>
      <c r="AB612" s="89"/>
    </row>
    <row r="613" spans="1:28" ht="15" customHeight="1">
      <c r="A613" s="85"/>
      <c r="B613" s="86"/>
      <c r="C613" s="87"/>
      <c r="D613" s="86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162">
        <f t="shared" si="9"/>
        <v>0</v>
      </c>
      <c r="AA613" s="88"/>
      <c r="AB613" s="89"/>
    </row>
    <row r="614" spans="1:28" ht="15" customHeight="1">
      <c r="A614" s="85"/>
      <c r="B614" s="86"/>
      <c r="C614" s="87"/>
      <c r="D614" s="86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162">
        <f t="shared" si="9"/>
        <v>0</v>
      </c>
      <c r="AA614" s="88"/>
      <c r="AB614" s="89"/>
    </row>
    <row r="615" spans="1:28" ht="15" customHeight="1">
      <c r="A615" s="85"/>
      <c r="B615" s="86"/>
      <c r="C615" s="87"/>
      <c r="D615" s="86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162">
        <f t="shared" si="9"/>
        <v>0</v>
      </c>
      <c r="AA615" s="88"/>
      <c r="AB615" s="89"/>
    </row>
    <row r="616" spans="1:28" ht="15" customHeight="1">
      <c r="A616" s="85"/>
      <c r="B616" s="86"/>
      <c r="C616" s="87"/>
      <c r="D616" s="86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162">
        <f t="shared" si="9"/>
        <v>0</v>
      </c>
      <c r="AA616" s="88"/>
      <c r="AB616" s="89"/>
    </row>
    <row r="617" spans="1:28" ht="15" customHeight="1">
      <c r="A617" s="85"/>
      <c r="B617" s="86"/>
      <c r="C617" s="87"/>
      <c r="D617" s="86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162">
        <f t="shared" si="9"/>
        <v>0</v>
      </c>
      <c r="AA617" s="88"/>
      <c r="AB617" s="89"/>
    </row>
    <row r="618" spans="1:28" ht="15" customHeight="1">
      <c r="A618" s="85"/>
      <c r="B618" s="86"/>
      <c r="C618" s="87"/>
      <c r="D618" s="86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162">
        <f t="shared" si="9"/>
        <v>0</v>
      </c>
      <c r="AA618" s="88"/>
      <c r="AB618" s="89"/>
    </row>
    <row r="619" spans="1:28" ht="15" customHeight="1">
      <c r="A619" s="85"/>
      <c r="B619" s="86"/>
      <c r="C619" s="87"/>
      <c r="D619" s="86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162">
        <f t="shared" si="9"/>
        <v>0</v>
      </c>
      <c r="AA619" s="88"/>
      <c r="AB619" s="89"/>
    </row>
    <row r="620" spans="1:28" ht="15" customHeight="1">
      <c r="A620" s="85"/>
      <c r="B620" s="86"/>
      <c r="C620" s="87"/>
      <c r="D620" s="86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162">
        <f t="shared" si="9"/>
        <v>0</v>
      </c>
      <c r="AA620" s="88"/>
      <c r="AB620" s="89"/>
    </row>
    <row r="621" spans="1:28" ht="15" customHeight="1">
      <c r="A621" s="85"/>
      <c r="B621" s="86"/>
      <c r="C621" s="87"/>
      <c r="D621" s="86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162">
        <f t="shared" si="9"/>
        <v>0</v>
      </c>
      <c r="AA621" s="88"/>
      <c r="AB621" s="89"/>
    </row>
    <row r="622" spans="1:28" ht="15" customHeight="1">
      <c r="A622" s="85"/>
      <c r="B622" s="86"/>
      <c r="C622" s="87"/>
      <c r="D622" s="86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162">
        <f t="shared" si="9"/>
        <v>0</v>
      </c>
      <c r="AA622" s="88"/>
      <c r="AB622" s="89"/>
    </row>
    <row r="623" spans="1:28" ht="15" customHeight="1">
      <c r="A623" s="85"/>
      <c r="B623" s="86"/>
      <c r="C623" s="87"/>
      <c r="D623" s="86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162">
        <f t="shared" si="9"/>
        <v>0</v>
      </c>
      <c r="AA623" s="88"/>
      <c r="AB623" s="89"/>
    </row>
    <row r="624" spans="1:28" ht="15" customHeight="1">
      <c r="A624" s="85"/>
      <c r="B624" s="86"/>
      <c r="C624" s="87"/>
      <c r="D624" s="86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162">
        <f t="shared" si="9"/>
        <v>0</v>
      </c>
      <c r="AA624" s="88"/>
      <c r="AB624" s="89"/>
    </row>
    <row r="625" spans="1:28" ht="15" customHeight="1">
      <c r="A625" s="85"/>
      <c r="B625" s="86"/>
      <c r="C625" s="87"/>
      <c r="D625" s="86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162">
        <f t="shared" si="9"/>
        <v>0</v>
      </c>
      <c r="AA625" s="88"/>
      <c r="AB625" s="89"/>
    </row>
    <row r="626" spans="1:28" ht="15" customHeight="1">
      <c r="A626" s="85"/>
      <c r="B626" s="86"/>
      <c r="C626" s="87"/>
      <c r="D626" s="86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162">
        <f t="shared" si="9"/>
        <v>0</v>
      </c>
      <c r="AA626" s="88"/>
      <c r="AB626" s="89"/>
    </row>
    <row r="627" spans="1:28" ht="15" customHeight="1">
      <c r="A627" s="85"/>
      <c r="B627" s="86"/>
      <c r="C627" s="87"/>
      <c r="D627" s="86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162">
        <f t="shared" si="9"/>
        <v>0</v>
      </c>
      <c r="AA627" s="88"/>
      <c r="AB627" s="89"/>
    </row>
    <row r="628" spans="1:28" ht="15" customHeight="1">
      <c r="A628" s="85"/>
      <c r="B628" s="86"/>
      <c r="C628" s="87"/>
      <c r="D628" s="86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162">
        <f t="shared" si="9"/>
        <v>0</v>
      </c>
      <c r="AA628" s="88"/>
      <c r="AB628" s="89"/>
    </row>
    <row r="629" spans="1:28" ht="15" customHeight="1">
      <c r="A629" s="85"/>
      <c r="B629" s="86"/>
      <c r="C629" s="87"/>
      <c r="D629" s="86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162">
        <f t="shared" si="9"/>
        <v>0</v>
      </c>
      <c r="AA629" s="88"/>
      <c r="AB629" s="89"/>
    </row>
    <row r="630" spans="1:28" ht="15" customHeight="1">
      <c r="A630" s="85"/>
      <c r="B630" s="86"/>
      <c r="C630" s="87"/>
      <c r="D630" s="86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162">
        <f t="shared" si="9"/>
        <v>0</v>
      </c>
      <c r="AA630" s="88"/>
      <c r="AB630" s="89"/>
    </row>
    <row r="631" spans="1:28" ht="15" customHeight="1">
      <c r="A631" s="85"/>
      <c r="B631" s="86"/>
      <c r="C631" s="87"/>
      <c r="D631" s="86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162">
        <f t="shared" si="9"/>
        <v>0</v>
      </c>
      <c r="AA631" s="88"/>
      <c r="AB631" s="89"/>
    </row>
    <row r="632" spans="1:28" ht="15" customHeight="1">
      <c r="A632" s="85"/>
      <c r="B632" s="86"/>
      <c r="C632" s="87"/>
      <c r="D632" s="86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162">
        <f t="shared" si="9"/>
        <v>0</v>
      </c>
      <c r="AA632" s="88"/>
      <c r="AB632" s="89"/>
    </row>
    <row r="633" spans="1:28" ht="15" customHeight="1">
      <c r="A633" s="85"/>
      <c r="B633" s="86"/>
      <c r="C633" s="87"/>
      <c r="D633" s="86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162">
        <f t="shared" si="9"/>
        <v>0</v>
      </c>
      <c r="AA633" s="88"/>
      <c r="AB633" s="89"/>
    </row>
    <row r="634" spans="1:28" ht="15" customHeight="1">
      <c r="A634" s="85"/>
      <c r="B634" s="86"/>
      <c r="C634" s="87"/>
      <c r="D634" s="86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162">
        <f t="shared" si="9"/>
        <v>0</v>
      </c>
      <c r="AA634" s="88"/>
      <c r="AB634" s="89"/>
    </row>
    <row r="635" spans="1:28" ht="15" customHeight="1">
      <c r="A635" s="85"/>
      <c r="B635" s="86"/>
      <c r="C635" s="87"/>
      <c r="D635" s="86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162">
        <f t="shared" si="9"/>
        <v>0</v>
      </c>
      <c r="AA635" s="88"/>
      <c r="AB635" s="89"/>
    </row>
    <row r="636" spans="1:28" ht="15" customHeight="1">
      <c r="A636" s="85"/>
      <c r="B636" s="86"/>
      <c r="C636" s="87"/>
      <c r="D636" s="86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162">
        <f t="shared" si="9"/>
        <v>0</v>
      </c>
      <c r="AA636" s="88"/>
      <c r="AB636" s="89"/>
    </row>
    <row r="637" spans="1:28" ht="15" customHeight="1">
      <c r="A637" s="85"/>
      <c r="B637" s="86"/>
      <c r="C637" s="87"/>
      <c r="D637" s="86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162">
        <f t="shared" si="9"/>
        <v>0</v>
      </c>
      <c r="AA637" s="88"/>
      <c r="AB637" s="89"/>
    </row>
    <row r="638" spans="1:28" ht="15" customHeight="1">
      <c r="A638" s="85"/>
      <c r="B638" s="86"/>
      <c r="C638" s="87"/>
      <c r="D638" s="86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162">
        <f t="shared" si="9"/>
        <v>0</v>
      </c>
      <c r="AA638" s="88"/>
      <c r="AB638" s="89"/>
    </row>
    <row r="639" spans="1:28" ht="15" customHeight="1">
      <c r="A639" s="85"/>
      <c r="B639" s="86"/>
      <c r="C639" s="87"/>
      <c r="D639" s="86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162">
        <f t="shared" si="9"/>
        <v>0</v>
      </c>
      <c r="AA639" s="88"/>
      <c r="AB639" s="89"/>
    </row>
    <row r="640" spans="1:28" ht="15" customHeight="1">
      <c r="A640" s="85"/>
      <c r="B640" s="86"/>
      <c r="C640" s="87"/>
      <c r="D640" s="86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162">
        <f t="shared" si="9"/>
        <v>0</v>
      </c>
      <c r="AA640" s="88"/>
      <c r="AB640" s="89"/>
    </row>
    <row r="641" spans="1:28" ht="15" customHeight="1">
      <c r="A641" s="85"/>
      <c r="B641" s="86"/>
      <c r="C641" s="87"/>
      <c r="D641" s="86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162">
        <f t="shared" si="9"/>
        <v>0</v>
      </c>
      <c r="AA641" s="88"/>
      <c r="AB641" s="89"/>
    </row>
    <row r="642" spans="1:28" ht="15" customHeight="1">
      <c r="A642" s="85"/>
      <c r="B642" s="86"/>
      <c r="C642" s="87"/>
      <c r="D642" s="86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162">
        <f t="shared" si="9"/>
        <v>0</v>
      </c>
      <c r="AA642" s="88"/>
      <c r="AB642" s="89"/>
    </row>
    <row r="643" spans="1:28" ht="15" customHeight="1">
      <c r="A643" s="85"/>
      <c r="B643" s="86"/>
      <c r="C643" s="87"/>
      <c r="D643" s="86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162">
        <f t="shared" si="9"/>
        <v>0</v>
      </c>
      <c r="AA643" s="88"/>
      <c r="AB643" s="89"/>
    </row>
    <row r="644" spans="1:28" ht="15" customHeight="1">
      <c r="A644" s="85"/>
      <c r="B644" s="86"/>
      <c r="C644" s="87"/>
      <c r="D644" s="86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162">
        <f t="shared" si="9"/>
        <v>0</v>
      </c>
      <c r="AA644" s="88"/>
      <c r="AB644" s="89"/>
    </row>
    <row r="645" spans="1:28" ht="15" customHeight="1">
      <c r="A645" s="85"/>
      <c r="B645" s="86"/>
      <c r="C645" s="87"/>
      <c r="D645" s="86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162">
        <f t="shared" si="9"/>
        <v>0</v>
      </c>
      <c r="AA645" s="88"/>
      <c r="AB645" s="89"/>
    </row>
    <row r="646" spans="1:28" ht="15" customHeight="1">
      <c r="A646" s="85"/>
      <c r="B646" s="86"/>
      <c r="C646" s="87"/>
      <c r="D646" s="86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162">
        <f t="shared" si="9"/>
        <v>0</v>
      </c>
      <c r="AA646" s="88"/>
      <c r="AB646" s="89"/>
    </row>
    <row r="647" spans="1:28" ht="15" customHeight="1">
      <c r="A647" s="85"/>
      <c r="B647" s="86"/>
      <c r="C647" s="87"/>
      <c r="D647" s="86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162">
        <f t="shared" si="9"/>
        <v>0</v>
      </c>
      <c r="AA647" s="88"/>
      <c r="AB647" s="89"/>
    </row>
    <row r="648" spans="1:28" ht="15" customHeight="1">
      <c r="A648" s="85"/>
      <c r="B648" s="86"/>
      <c r="C648" s="87"/>
      <c r="D648" s="86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162">
        <f t="shared" si="9"/>
        <v>0</v>
      </c>
      <c r="AA648" s="88"/>
      <c r="AB648" s="89"/>
    </row>
    <row r="649" spans="1:28" ht="15" customHeight="1">
      <c r="A649" s="85"/>
      <c r="B649" s="86"/>
      <c r="C649" s="87"/>
      <c r="D649" s="86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162">
        <f t="shared" si="9"/>
        <v>0</v>
      </c>
      <c r="AA649" s="88"/>
      <c r="AB649" s="89"/>
    </row>
    <row r="650" spans="1:28" ht="15" customHeight="1">
      <c r="A650" s="85"/>
      <c r="B650" s="86"/>
      <c r="C650" s="87"/>
      <c r="D650" s="86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162">
        <f aca="true" t="shared" si="10" ref="Z650:Z713">SUM(E650:Y650)+-M650+-K650</f>
        <v>0</v>
      </c>
      <c r="AA650" s="88"/>
      <c r="AB650" s="89"/>
    </row>
    <row r="651" spans="1:28" ht="15" customHeight="1">
      <c r="A651" s="85"/>
      <c r="B651" s="86"/>
      <c r="C651" s="87"/>
      <c r="D651" s="86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162">
        <f t="shared" si="10"/>
        <v>0</v>
      </c>
      <c r="AA651" s="88"/>
      <c r="AB651" s="89"/>
    </row>
    <row r="652" spans="1:28" ht="15" customHeight="1">
      <c r="A652" s="85"/>
      <c r="B652" s="86"/>
      <c r="C652" s="87"/>
      <c r="D652" s="86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162">
        <f t="shared" si="10"/>
        <v>0</v>
      </c>
      <c r="AA652" s="88"/>
      <c r="AB652" s="89"/>
    </row>
    <row r="653" spans="1:28" ht="15" customHeight="1">
      <c r="A653" s="85"/>
      <c r="B653" s="86"/>
      <c r="C653" s="87"/>
      <c r="D653" s="86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162">
        <f t="shared" si="10"/>
        <v>0</v>
      </c>
      <c r="AA653" s="88"/>
      <c r="AB653" s="89"/>
    </row>
    <row r="654" spans="1:28" ht="15" customHeight="1">
      <c r="A654" s="85"/>
      <c r="B654" s="86"/>
      <c r="C654" s="87"/>
      <c r="D654" s="86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162">
        <f t="shared" si="10"/>
        <v>0</v>
      </c>
      <c r="AA654" s="88"/>
      <c r="AB654" s="89"/>
    </row>
    <row r="655" spans="1:28" ht="15" customHeight="1">
      <c r="A655" s="85"/>
      <c r="B655" s="86"/>
      <c r="C655" s="87"/>
      <c r="D655" s="86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162">
        <f t="shared" si="10"/>
        <v>0</v>
      </c>
      <c r="AA655" s="88"/>
      <c r="AB655" s="89"/>
    </row>
    <row r="656" spans="1:28" ht="15" customHeight="1">
      <c r="A656" s="85"/>
      <c r="B656" s="86"/>
      <c r="C656" s="87"/>
      <c r="D656" s="86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162">
        <f t="shared" si="10"/>
        <v>0</v>
      </c>
      <c r="AA656" s="88"/>
      <c r="AB656" s="89"/>
    </row>
    <row r="657" spans="1:28" ht="15" customHeight="1">
      <c r="A657" s="85"/>
      <c r="B657" s="86"/>
      <c r="C657" s="87"/>
      <c r="D657" s="86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162">
        <f t="shared" si="10"/>
        <v>0</v>
      </c>
      <c r="AA657" s="88"/>
      <c r="AB657" s="89"/>
    </row>
    <row r="658" spans="1:28" ht="15" customHeight="1">
      <c r="A658" s="85"/>
      <c r="B658" s="86"/>
      <c r="C658" s="87"/>
      <c r="D658" s="86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162">
        <f t="shared" si="10"/>
        <v>0</v>
      </c>
      <c r="AA658" s="88"/>
      <c r="AB658" s="89"/>
    </row>
    <row r="659" spans="1:28" ht="15" customHeight="1">
      <c r="A659" s="85"/>
      <c r="B659" s="86"/>
      <c r="C659" s="87"/>
      <c r="D659" s="86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162">
        <f t="shared" si="10"/>
        <v>0</v>
      </c>
      <c r="AA659" s="88"/>
      <c r="AB659" s="89"/>
    </row>
    <row r="660" spans="1:28" ht="15" customHeight="1">
      <c r="A660" s="85"/>
      <c r="B660" s="86"/>
      <c r="C660" s="87"/>
      <c r="D660" s="86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162">
        <f t="shared" si="10"/>
        <v>0</v>
      </c>
      <c r="AA660" s="88"/>
      <c r="AB660" s="89"/>
    </row>
    <row r="661" spans="1:28" ht="15" customHeight="1">
      <c r="A661" s="85"/>
      <c r="B661" s="86"/>
      <c r="C661" s="87"/>
      <c r="D661" s="86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162">
        <f t="shared" si="10"/>
        <v>0</v>
      </c>
      <c r="AA661" s="88"/>
      <c r="AB661" s="89"/>
    </row>
    <row r="662" spans="1:28" ht="15" customHeight="1">
      <c r="A662" s="85"/>
      <c r="B662" s="86"/>
      <c r="C662" s="87"/>
      <c r="D662" s="86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162">
        <f t="shared" si="10"/>
        <v>0</v>
      </c>
      <c r="AA662" s="88"/>
      <c r="AB662" s="89"/>
    </row>
    <row r="663" spans="1:28" ht="15" customHeight="1">
      <c r="A663" s="85"/>
      <c r="B663" s="86"/>
      <c r="C663" s="87"/>
      <c r="D663" s="86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162">
        <f t="shared" si="10"/>
        <v>0</v>
      </c>
      <c r="AA663" s="88"/>
      <c r="AB663" s="89"/>
    </row>
    <row r="664" spans="1:28" ht="15" customHeight="1">
      <c r="A664" s="85"/>
      <c r="B664" s="86"/>
      <c r="C664" s="87"/>
      <c r="D664" s="86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162">
        <f t="shared" si="10"/>
        <v>0</v>
      </c>
      <c r="AA664" s="88"/>
      <c r="AB664" s="89"/>
    </row>
    <row r="665" spans="1:28" ht="15" customHeight="1">
      <c r="A665" s="85"/>
      <c r="B665" s="86"/>
      <c r="C665" s="87"/>
      <c r="D665" s="86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162">
        <f t="shared" si="10"/>
        <v>0</v>
      </c>
      <c r="AA665" s="88"/>
      <c r="AB665" s="89"/>
    </row>
    <row r="666" spans="1:28" ht="15" customHeight="1">
      <c r="A666" s="85"/>
      <c r="B666" s="86"/>
      <c r="C666" s="87"/>
      <c r="D666" s="86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162">
        <f t="shared" si="10"/>
        <v>0</v>
      </c>
      <c r="AA666" s="88"/>
      <c r="AB666" s="89"/>
    </row>
    <row r="667" spans="1:28" ht="15" customHeight="1">
      <c r="A667" s="85"/>
      <c r="B667" s="86"/>
      <c r="C667" s="87"/>
      <c r="D667" s="86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162">
        <f t="shared" si="10"/>
        <v>0</v>
      </c>
      <c r="AA667" s="88"/>
      <c r="AB667" s="89"/>
    </row>
    <row r="668" spans="1:28" ht="15" customHeight="1">
      <c r="A668" s="85"/>
      <c r="B668" s="86"/>
      <c r="C668" s="87"/>
      <c r="D668" s="86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162">
        <f t="shared" si="10"/>
        <v>0</v>
      </c>
      <c r="AA668" s="88"/>
      <c r="AB668" s="89"/>
    </row>
    <row r="669" spans="1:28" ht="15" customHeight="1">
      <c r="A669" s="85"/>
      <c r="B669" s="86"/>
      <c r="C669" s="87"/>
      <c r="D669" s="86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162">
        <f t="shared" si="10"/>
        <v>0</v>
      </c>
      <c r="AA669" s="88"/>
      <c r="AB669" s="89"/>
    </row>
    <row r="670" spans="1:28" ht="15" customHeight="1">
      <c r="A670" s="85"/>
      <c r="B670" s="86"/>
      <c r="C670" s="87"/>
      <c r="D670" s="86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162">
        <f t="shared" si="10"/>
        <v>0</v>
      </c>
      <c r="AA670" s="88"/>
      <c r="AB670" s="89"/>
    </row>
    <row r="671" spans="1:28" ht="15" customHeight="1">
      <c r="A671" s="85"/>
      <c r="B671" s="86"/>
      <c r="C671" s="87"/>
      <c r="D671" s="86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162">
        <f t="shared" si="10"/>
        <v>0</v>
      </c>
      <c r="AA671" s="88"/>
      <c r="AB671" s="89"/>
    </row>
    <row r="672" spans="1:28" ht="15" customHeight="1">
      <c r="A672" s="85"/>
      <c r="B672" s="86"/>
      <c r="C672" s="87"/>
      <c r="D672" s="86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162">
        <f t="shared" si="10"/>
        <v>0</v>
      </c>
      <c r="AA672" s="88"/>
      <c r="AB672" s="89"/>
    </row>
    <row r="673" spans="1:28" ht="15" customHeight="1">
      <c r="A673" s="85"/>
      <c r="B673" s="86"/>
      <c r="C673" s="87"/>
      <c r="D673" s="86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162">
        <f t="shared" si="10"/>
        <v>0</v>
      </c>
      <c r="AA673" s="88"/>
      <c r="AB673" s="89"/>
    </row>
    <row r="674" spans="1:28" ht="15" customHeight="1">
      <c r="A674" s="85"/>
      <c r="B674" s="86"/>
      <c r="C674" s="87"/>
      <c r="D674" s="86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162">
        <f t="shared" si="10"/>
        <v>0</v>
      </c>
      <c r="AA674" s="88"/>
      <c r="AB674" s="89"/>
    </row>
    <row r="675" spans="1:28" ht="15" customHeight="1">
      <c r="A675" s="85"/>
      <c r="B675" s="86"/>
      <c r="C675" s="87"/>
      <c r="D675" s="86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162">
        <f t="shared" si="10"/>
        <v>0</v>
      </c>
      <c r="AA675" s="88"/>
      <c r="AB675" s="89"/>
    </row>
    <row r="676" spans="1:28" ht="15" customHeight="1">
      <c r="A676" s="85"/>
      <c r="B676" s="86"/>
      <c r="C676" s="87"/>
      <c r="D676" s="86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162">
        <f t="shared" si="10"/>
        <v>0</v>
      </c>
      <c r="AA676" s="88"/>
      <c r="AB676" s="89"/>
    </row>
    <row r="677" spans="1:28" ht="15" customHeight="1">
      <c r="A677" s="85"/>
      <c r="B677" s="86"/>
      <c r="C677" s="87"/>
      <c r="D677" s="86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162">
        <f t="shared" si="10"/>
        <v>0</v>
      </c>
      <c r="AA677" s="88"/>
      <c r="AB677" s="89"/>
    </row>
    <row r="678" spans="1:28" ht="15" customHeight="1">
      <c r="A678" s="85"/>
      <c r="B678" s="86"/>
      <c r="C678" s="87"/>
      <c r="D678" s="86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162">
        <f t="shared" si="10"/>
        <v>0</v>
      </c>
      <c r="AA678" s="88"/>
      <c r="AB678" s="89"/>
    </row>
    <row r="679" spans="1:28" ht="15" customHeight="1">
      <c r="A679" s="85"/>
      <c r="B679" s="86"/>
      <c r="C679" s="87"/>
      <c r="D679" s="86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162">
        <f t="shared" si="10"/>
        <v>0</v>
      </c>
      <c r="AA679" s="88"/>
      <c r="AB679" s="89"/>
    </row>
    <row r="680" spans="1:28" ht="15" customHeight="1">
      <c r="A680" s="85"/>
      <c r="B680" s="86"/>
      <c r="C680" s="87"/>
      <c r="D680" s="86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162">
        <f t="shared" si="10"/>
        <v>0</v>
      </c>
      <c r="AA680" s="88"/>
      <c r="AB680" s="89"/>
    </row>
    <row r="681" spans="1:28" ht="15" customHeight="1">
      <c r="A681" s="85"/>
      <c r="B681" s="86"/>
      <c r="C681" s="87"/>
      <c r="D681" s="86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162">
        <f t="shared" si="10"/>
        <v>0</v>
      </c>
      <c r="AA681" s="88"/>
      <c r="AB681" s="89"/>
    </row>
    <row r="682" spans="1:28" ht="15" customHeight="1">
      <c r="A682" s="85"/>
      <c r="B682" s="86"/>
      <c r="C682" s="87"/>
      <c r="D682" s="86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162">
        <f t="shared" si="10"/>
        <v>0</v>
      </c>
      <c r="AA682" s="88"/>
      <c r="AB682" s="89"/>
    </row>
    <row r="683" spans="1:28" ht="15" customHeight="1">
      <c r="A683" s="85"/>
      <c r="B683" s="86"/>
      <c r="C683" s="87"/>
      <c r="D683" s="86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162">
        <f t="shared" si="10"/>
        <v>0</v>
      </c>
      <c r="AA683" s="88"/>
      <c r="AB683" s="89"/>
    </row>
    <row r="684" spans="1:28" ht="15" customHeight="1">
      <c r="A684" s="85"/>
      <c r="B684" s="86"/>
      <c r="C684" s="87"/>
      <c r="D684" s="86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162">
        <f t="shared" si="10"/>
        <v>0</v>
      </c>
      <c r="AA684" s="88"/>
      <c r="AB684" s="89"/>
    </row>
    <row r="685" spans="1:28" ht="15" customHeight="1">
      <c r="A685" s="85"/>
      <c r="B685" s="86"/>
      <c r="C685" s="87"/>
      <c r="D685" s="86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162">
        <f t="shared" si="10"/>
        <v>0</v>
      </c>
      <c r="AA685" s="88"/>
      <c r="AB685" s="89"/>
    </row>
    <row r="686" spans="1:28" ht="15" customHeight="1">
      <c r="A686" s="85"/>
      <c r="B686" s="86"/>
      <c r="C686" s="87"/>
      <c r="D686" s="86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162">
        <f t="shared" si="10"/>
        <v>0</v>
      </c>
      <c r="AA686" s="88"/>
      <c r="AB686" s="89"/>
    </row>
    <row r="687" spans="1:28" ht="15" customHeight="1">
      <c r="A687" s="85"/>
      <c r="B687" s="86"/>
      <c r="C687" s="87"/>
      <c r="D687" s="86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162">
        <f t="shared" si="10"/>
        <v>0</v>
      </c>
      <c r="AA687" s="88"/>
      <c r="AB687" s="89"/>
    </row>
    <row r="688" spans="1:28" ht="15" customHeight="1">
      <c r="A688" s="85"/>
      <c r="B688" s="86"/>
      <c r="C688" s="87"/>
      <c r="D688" s="86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162">
        <f t="shared" si="10"/>
        <v>0</v>
      </c>
      <c r="AA688" s="88"/>
      <c r="AB688" s="89"/>
    </row>
    <row r="689" spans="1:28" ht="15" customHeight="1">
      <c r="A689" s="85"/>
      <c r="B689" s="86"/>
      <c r="C689" s="87"/>
      <c r="D689" s="86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162">
        <f t="shared" si="10"/>
        <v>0</v>
      </c>
      <c r="AA689" s="88"/>
      <c r="AB689" s="89"/>
    </row>
    <row r="690" spans="1:28" ht="15" customHeight="1">
      <c r="A690" s="85"/>
      <c r="B690" s="86"/>
      <c r="C690" s="87"/>
      <c r="D690" s="86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162">
        <f t="shared" si="10"/>
        <v>0</v>
      </c>
      <c r="AA690" s="88"/>
      <c r="AB690" s="89"/>
    </row>
    <row r="691" spans="1:28" ht="15" customHeight="1">
      <c r="A691" s="85"/>
      <c r="B691" s="86"/>
      <c r="C691" s="87"/>
      <c r="D691" s="86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162">
        <f t="shared" si="10"/>
        <v>0</v>
      </c>
      <c r="AA691" s="88"/>
      <c r="AB691" s="89"/>
    </row>
    <row r="692" spans="1:28" ht="15" customHeight="1">
      <c r="A692" s="85"/>
      <c r="B692" s="86"/>
      <c r="C692" s="87"/>
      <c r="D692" s="86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162">
        <f t="shared" si="10"/>
        <v>0</v>
      </c>
      <c r="AA692" s="88"/>
      <c r="AB692" s="89"/>
    </row>
    <row r="693" spans="1:28" ht="15" customHeight="1">
      <c r="A693" s="85"/>
      <c r="B693" s="86"/>
      <c r="C693" s="87"/>
      <c r="D693" s="86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162">
        <f t="shared" si="10"/>
        <v>0</v>
      </c>
      <c r="AA693" s="88"/>
      <c r="AB693" s="89"/>
    </row>
    <row r="694" spans="1:28" ht="15" customHeight="1">
      <c r="A694" s="85"/>
      <c r="B694" s="86"/>
      <c r="C694" s="87"/>
      <c r="D694" s="86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162">
        <f t="shared" si="10"/>
        <v>0</v>
      </c>
      <c r="AA694" s="88"/>
      <c r="AB694" s="89"/>
    </row>
    <row r="695" spans="1:28" ht="15" customHeight="1">
      <c r="A695" s="85"/>
      <c r="B695" s="86"/>
      <c r="C695" s="87"/>
      <c r="D695" s="86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162">
        <f t="shared" si="10"/>
        <v>0</v>
      </c>
      <c r="AA695" s="88"/>
      <c r="AB695" s="89"/>
    </row>
    <row r="696" spans="1:28" ht="15" customHeight="1">
      <c r="A696" s="85"/>
      <c r="B696" s="86"/>
      <c r="C696" s="87"/>
      <c r="D696" s="86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162">
        <f t="shared" si="10"/>
        <v>0</v>
      </c>
      <c r="AA696" s="88"/>
      <c r="AB696" s="89"/>
    </row>
    <row r="697" spans="1:28" ht="15" customHeight="1">
      <c r="A697" s="85"/>
      <c r="B697" s="86"/>
      <c r="C697" s="87"/>
      <c r="D697" s="86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162">
        <f t="shared" si="10"/>
        <v>0</v>
      </c>
      <c r="AA697" s="88"/>
      <c r="AB697" s="89"/>
    </row>
    <row r="698" spans="1:28" ht="15" customHeight="1">
      <c r="A698" s="85"/>
      <c r="B698" s="86"/>
      <c r="C698" s="87"/>
      <c r="D698" s="86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162">
        <f t="shared" si="10"/>
        <v>0</v>
      </c>
      <c r="AA698" s="88"/>
      <c r="AB698" s="89"/>
    </row>
    <row r="699" spans="1:28" ht="15" customHeight="1">
      <c r="A699" s="85"/>
      <c r="B699" s="86"/>
      <c r="C699" s="87"/>
      <c r="D699" s="86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162">
        <f t="shared" si="10"/>
        <v>0</v>
      </c>
      <c r="AA699" s="88"/>
      <c r="AB699" s="89"/>
    </row>
    <row r="700" spans="1:28" ht="15" customHeight="1">
      <c r="A700" s="85"/>
      <c r="B700" s="86"/>
      <c r="C700" s="87"/>
      <c r="D700" s="86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162">
        <f t="shared" si="10"/>
        <v>0</v>
      </c>
      <c r="AA700" s="88"/>
      <c r="AB700" s="89"/>
    </row>
    <row r="701" spans="1:28" ht="15" customHeight="1">
      <c r="A701" s="85"/>
      <c r="B701" s="86"/>
      <c r="C701" s="87"/>
      <c r="D701" s="86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162">
        <f t="shared" si="10"/>
        <v>0</v>
      </c>
      <c r="AA701" s="88"/>
      <c r="AB701" s="89"/>
    </row>
    <row r="702" spans="1:28" ht="15" customHeight="1">
      <c r="A702" s="85"/>
      <c r="B702" s="86"/>
      <c r="C702" s="87"/>
      <c r="D702" s="86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162">
        <f t="shared" si="10"/>
        <v>0</v>
      </c>
      <c r="AA702" s="88"/>
      <c r="AB702" s="89"/>
    </row>
    <row r="703" spans="1:28" ht="15" customHeight="1">
      <c r="A703" s="85"/>
      <c r="B703" s="86"/>
      <c r="C703" s="87"/>
      <c r="D703" s="86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162">
        <f t="shared" si="10"/>
        <v>0</v>
      </c>
      <c r="AA703" s="88"/>
      <c r="AB703" s="89"/>
    </row>
    <row r="704" spans="1:28" ht="15" customHeight="1">
      <c r="A704" s="85"/>
      <c r="B704" s="86"/>
      <c r="C704" s="87"/>
      <c r="D704" s="86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162">
        <f t="shared" si="10"/>
        <v>0</v>
      </c>
      <c r="AA704" s="88"/>
      <c r="AB704" s="89"/>
    </row>
    <row r="705" spans="1:28" ht="15" customHeight="1">
      <c r="A705" s="85"/>
      <c r="B705" s="86"/>
      <c r="C705" s="87"/>
      <c r="D705" s="86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162">
        <f t="shared" si="10"/>
        <v>0</v>
      </c>
      <c r="AA705" s="88"/>
      <c r="AB705" s="89"/>
    </row>
    <row r="706" spans="1:28" ht="15" customHeight="1">
      <c r="A706" s="85"/>
      <c r="B706" s="86"/>
      <c r="C706" s="87"/>
      <c r="D706" s="86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162">
        <f t="shared" si="10"/>
        <v>0</v>
      </c>
      <c r="AA706" s="88"/>
      <c r="AB706" s="89"/>
    </row>
    <row r="707" spans="1:28" ht="15" customHeight="1">
      <c r="A707" s="85"/>
      <c r="B707" s="86"/>
      <c r="C707" s="87"/>
      <c r="D707" s="86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162">
        <f t="shared" si="10"/>
        <v>0</v>
      </c>
      <c r="AA707" s="88"/>
      <c r="AB707" s="89"/>
    </row>
    <row r="708" spans="1:28" ht="15" customHeight="1">
      <c r="A708" s="85"/>
      <c r="B708" s="86"/>
      <c r="C708" s="87"/>
      <c r="D708" s="86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162">
        <f t="shared" si="10"/>
        <v>0</v>
      </c>
      <c r="AA708" s="88"/>
      <c r="AB708" s="89"/>
    </row>
    <row r="709" spans="1:28" ht="15" customHeight="1">
      <c r="A709" s="85"/>
      <c r="B709" s="86"/>
      <c r="C709" s="87"/>
      <c r="D709" s="86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162">
        <f t="shared" si="10"/>
        <v>0</v>
      </c>
      <c r="AA709" s="88"/>
      <c r="AB709" s="89"/>
    </row>
    <row r="710" spans="1:28" ht="15" customHeight="1">
      <c r="A710" s="85"/>
      <c r="B710" s="86"/>
      <c r="C710" s="87"/>
      <c r="D710" s="86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162">
        <f t="shared" si="10"/>
        <v>0</v>
      </c>
      <c r="AA710" s="88"/>
      <c r="AB710" s="89"/>
    </row>
    <row r="711" spans="1:28" ht="15" customHeight="1">
      <c r="A711" s="85"/>
      <c r="B711" s="86"/>
      <c r="C711" s="87"/>
      <c r="D711" s="86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162">
        <f t="shared" si="10"/>
        <v>0</v>
      </c>
      <c r="AA711" s="88"/>
      <c r="AB711" s="89"/>
    </row>
    <row r="712" spans="1:28" ht="15" customHeight="1">
      <c r="A712" s="85"/>
      <c r="B712" s="86"/>
      <c r="C712" s="87"/>
      <c r="D712" s="86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162">
        <f t="shared" si="10"/>
        <v>0</v>
      </c>
      <c r="AA712" s="88"/>
      <c r="AB712" s="89"/>
    </row>
    <row r="713" spans="1:28" ht="15" customHeight="1">
      <c r="A713" s="85"/>
      <c r="B713" s="86"/>
      <c r="C713" s="87"/>
      <c r="D713" s="86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162">
        <f t="shared" si="10"/>
        <v>0</v>
      </c>
      <c r="AA713" s="88"/>
      <c r="AB713" s="89"/>
    </row>
    <row r="714" spans="1:28" ht="15" customHeight="1">
      <c r="A714" s="85"/>
      <c r="B714" s="86"/>
      <c r="C714" s="87"/>
      <c r="D714" s="86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162">
        <f aca="true" t="shared" si="11" ref="Z714:Z777">SUM(E714:Y714)+-M714+-K714</f>
        <v>0</v>
      </c>
      <c r="AA714" s="88"/>
      <c r="AB714" s="89"/>
    </row>
    <row r="715" spans="1:28" ht="15" customHeight="1">
      <c r="A715" s="85"/>
      <c r="B715" s="86"/>
      <c r="C715" s="87"/>
      <c r="D715" s="86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162">
        <f t="shared" si="11"/>
        <v>0</v>
      </c>
      <c r="AA715" s="88"/>
      <c r="AB715" s="89"/>
    </row>
    <row r="716" spans="1:28" ht="15" customHeight="1">
      <c r="A716" s="85"/>
      <c r="B716" s="86"/>
      <c r="C716" s="87"/>
      <c r="D716" s="86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162">
        <f t="shared" si="11"/>
        <v>0</v>
      </c>
      <c r="AA716" s="88"/>
      <c r="AB716" s="89"/>
    </row>
    <row r="717" spans="1:28" ht="15" customHeight="1">
      <c r="A717" s="85"/>
      <c r="B717" s="86"/>
      <c r="C717" s="87"/>
      <c r="D717" s="86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162">
        <f t="shared" si="11"/>
        <v>0</v>
      </c>
      <c r="AA717" s="88"/>
      <c r="AB717" s="89"/>
    </row>
    <row r="718" spans="1:28" ht="15" customHeight="1">
      <c r="A718" s="85"/>
      <c r="B718" s="86"/>
      <c r="C718" s="87"/>
      <c r="D718" s="86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162">
        <f t="shared" si="11"/>
        <v>0</v>
      </c>
      <c r="AA718" s="88"/>
      <c r="AB718" s="89"/>
    </row>
    <row r="719" spans="1:28" ht="15" customHeight="1">
      <c r="A719" s="85"/>
      <c r="B719" s="86"/>
      <c r="C719" s="87"/>
      <c r="D719" s="86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162">
        <f t="shared" si="11"/>
        <v>0</v>
      </c>
      <c r="AA719" s="88"/>
      <c r="AB719" s="89"/>
    </row>
    <row r="720" spans="1:28" ht="15" customHeight="1">
      <c r="A720" s="85"/>
      <c r="B720" s="86"/>
      <c r="C720" s="87"/>
      <c r="D720" s="86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162">
        <f t="shared" si="11"/>
        <v>0</v>
      </c>
      <c r="AA720" s="88"/>
      <c r="AB720" s="89"/>
    </row>
    <row r="721" spans="1:28" ht="15" customHeight="1">
      <c r="A721" s="85"/>
      <c r="B721" s="86"/>
      <c r="C721" s="87"/>
      <c r="D721" s="86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162">
        <f t="shared" si="11"/>
        <v>0</v>
      </c>
      <c r="AA721" s="88"/>
      <c r="AB721" s="89"/>
    </row>
    <row r="722" spans="1:28" ht="15" customHeight="1">
      <c r="A722" s="85"/>
      <c r="B722" s="86"/>
      <c r="C722" s="87"/>
      <c r="D722" s="86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162">
        <f t="shared" si="11"/>
        <v>0</v>
      </c>
      <c r="AA722" s="88"/>
      <c r="AB722" s="89"/>
    </row>
    <row r="723" spans="1:28" ht="15" customHeight="1">
      <c r="A723" s="85"/>
      <c r="B723" s="86"/>
      <c r="C723" s="87"/>
      <c r="D723" s="86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162">
        <f t="shared" si="11"/>
        <v>0</v>
      </c>
      <c r="AA723" s="88"/>
      <c r="AB723" s="89"/>
    </row>
    <row r="724" spans="1:28" ht="15" customHeight="1">
      <c r="A724" s="85"/>
      <c r="B724" s="86"/>
      <c r="C724" s="87"/>
      <c r="D724" s="86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162">
        <f t="shared" si="11"/>
        <v>0</v>
      </c>
      <c r="AA724" s="88"/>
      <c r="AB724" s="89"/>
    </row>
    <row r="725" spans="1:28" ht="15" customHeight="1">
      <c r="A725" s="85"/>
      <c r="B725" s="86"/>
      <c r="C725" s="87"/>
      <c r="D725" s="86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162">
        <f t="shared" si="11"/>
        <v>0</v>
      </c>
      <c r="AA725" s="88"/>
      <c r="AB725" s="89"/>
    </row>
    <row r="726" spans="1:28" ht="15" customHeight="1">
      <c r="A726" s="85"/>
      <c r="B726" s="86"/>
      <c r="C726" s="87"/>
      <c r="D726" s="86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162">
        <f t="shared" si="11"/>
        <v>0</v>
      </c>
      <c r="AA726" s="88"/>
      <c r="AB726" s="89"/>
    </row>
    <row r="727" spans="1:28" ht="15" customHeight="1">
      <c r="A727" s="85"/>
      <c r="B727" s="86"/>
      <c r="C727" s="87"/>
      <c r="D727" s="86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162">
        <f t="shared" si="11"/>
        <v>0</v>
      </c>
      <c r="AA727" s="88"/>
      <c r="AB727" s="89"/>
    </row>
    <row r="728" spans="1:28" ht="15" customHeight="1">
      <c r="A728" s="85"/>
      <c r="B728" s="86"/>
      <c r="C728" s="87"/>
      <c r="D728" s="86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162">
        <f t="shared" si="11"/>
        <v>0</v>
      </c>
      <c r="AA728" s="88"/>
      <c r="AB728" s="89"/>
    </row>
    <row r="729" spans="1:28" ht="15" customHeight="1">
      <c r="A729" s="85"/>
      <c r="B729" s="86"/>
      <c r="C729" s="87"/>
      <c r="D729" s="86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162">
        <f t="shared" si="11"/>
        <v>0</v>
      </c>
      <c r="AA729" s="88"/>
      <c r="AB729" s="89"/>
    </row>
    <row r="730" spans="1:28" ht="15" customHeight="1">
      <c r="A730" s="85"/>
      <c r="B730" s="86"/>
      <c r="C730" s="87"/>
      <c r="D730" s="86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162">
        <f t="shared" si="11"/>
        <v>0</v>
      </c>
      <c r="AA730" s="88"/>
      <c r="AB730" s="89"/>
    </row>
    <row r="731" spans="1:28" ht="15" customHeight="1">
      <c r="A731" s="85"/>
      <c r="B731" s="86"/>
      <c r="C731" s="87"/>
      <c r="D731" s="86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162">
        <f t="shared" si="11"/>
        <v>0</v>
      </c>
      <c r="AA731" s="88"/>
      <c r="AB731" s="89"/>
    </row>
    <row r="732" spans="1:28" ht="15" customHeight="1">
      <c r="A732" s="85"/>
      <c r="B732" s="86"/>
      <c r="C732" s="87"/>
      <c r="D732" s="86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162">
        <f t="shared" si="11"/>
        <v>0</v>
      </c>
      <c r="AA732" s="88"/>
      <c r="AB732" s="89"/>
    </row>
    <row r="733" spans="1:28" ht="15" customHeight="1">
      <c r="A733" s="85"/>
      <c r="B733" s="86"/>
      <c r="C733" s="87"/>
      <c r="D733" s="86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162">
        <f t="shared" si="11"/>
        <v>0</v>
      </c>
      <c r="AA733" s="88"/>
      <c r="AB733" s="89"/>
    </row>
    <row r="734" spans="1:28" ht="15" customHeight="1">
      <c r="A734" s="85"/>
      <c r="B734" s="86"/>
      <c r="C734" s="87"/>
      <c r="D734" s="86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162">
        <f t="shared" si="11"/>
        <v>0</v>
      </c>
      <c r="AA734" s="88"/>
      <c r="AB734" s="89"/>
    </row>
    <row r="735" spans="1:28" ht="15" customHeight="1">
      <c r="A735" s="85"/>
      <c r="B735" s="86"/>
      <c r="C735" s="87"/>
      <c r="D735" s="86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162">
        <f t="shared" si="11"/>
        <v>0</v>
      </c>
      <c r="AA735" s="88"/>
      <c r="AB735" s="89"/>
    </row>
    <row r="736" spans="1:28" ht="15" customHeight="1">
      <c r="A736" s="85"/>
      <c r="B736" s="86"/>
      <c r="C736" s="87"/>
      <c r="D736" s="86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162">
        <f t="shared" si="11"/>
        <v>0</v>
      </c>
      <c r="AA736" s="88"/>
      <c r="AB736" s="89"/>
    </row>
    <row r="737" spans="1:28" ht="15" customHeight="1">
      <c r="A737" s="85"/>
      <c r="B737" s="86"/>
      <c r="C737" s="87"/>
      <c r="D737" s="86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162">
        <f t="shared" si="11"/>
        <v>0</v>
      </c>
      <c r="AA737" s="88"/>
      <c r="AB737" s="89"/>
    </row>
    <row r="738" spans="1:28" ht="15" customHeight="1">
      <c r="A738" s="85"/>
      <c r="B738" s="86"/>
      <c r="C738" s="87"/>
      <c r="D738" s="86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162">
        <f t="shared" si="11"/>
        <v>0</v>
      </c>
      <c r="AA738" s="88"/>
      <c r="AB738" s="89"/>
    </row>
    <row r="739" spans="1:28" ht="15" customHeight="1">
      <c r="A739" s="85"/>
      <c r="B739" s="86"/>
      <c r="C739" s="87"/>
      <c r="D739" s="86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162">
        <f t="shared" si="11"/>
        <v>0</v>
      </c>
      <c r="AA739" s="88"/>
      <c r="AB739" s="89"/>
    </row>
    <row r="740" spans="1:28" ht="15" customHeight="1">
      <c r="A740" s="85"/>
      <c r="B740" s="86"/>
      <c r="C740" s="87"/>
      <c r="D740" s="86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162">
        <f t="shared" si="11"/>
        <v>0</v>
      </c>
      <c r="AA740" s="88"/>
      <c r="AB740" s="89"/>
    </row>
    <row r="741" spans="1:28" ht="15" customHeight="1">
      <c r="A741" s="85"/>
      <c r="B741" s="86"/>
      <c r="C741" s="87"/>
      <c r="D741" s="86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162">
        <f t="shared" si="11"/>
        <v>0</v>
      </c>
      <c r="AA741" s="88"/>
      <c r="AB741" s="89"/>
    </row>
    <row r="742" spans="1:28" ht="15" customHeight="1">
      <c r="A742" s="85"/>
      <c r="B742" s="86"/>
      <c r="C742" s="87"/>
      <c r="D742" s="86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162">
        <f t="shared" si="11"/>
        <v>0</v>
      </c>
      <c r="AA742" s="88"/>
      <c r="AB742" s="89"/>
    </row>
    <row r="743" spans="1:28" ht="15" customHeight="1">
      <c r="A743" s="85"/>
      <c r="B743" s="86"/>
      <c r="C743" s="87"/>
      <c r="D743" s="86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162">
        <f t="shared" si="11"/>
        <v>0</v>
      </c>
      <c r="AA743" s="88"/>
      <c r="AB743" s="89"/>
    </row>
    <row r="744" spans="1:28" ht="15" customHeight="1">
      <c r="A744" s="85"/>
      <c r="B744" s="86"/>
      <c r="C744" s="87"/>
      <c r="D744" s="86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162">
        <f t="shared" si="11"/>
        <v>0</v>
      </c>
      <c r="AA744" s="88"/>
      <c r="AB744" s="89"/>
    </row>
    <row r="745" spans="1:28" ht="15" customHeight="1">
      <c r="A745" s="85"/>
      <c r="B745" s="86"/>
      <c r="C745" s="87"/>
      <c r="D745" s="86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162">
        <f t="shared" si="11"/>
        <v>0</v>
      </c>
      <c r="AA745" s="88"/>
      <c r="AB745" s="89"/>
    </row>
    <row r="746" spans="1:28" ht="15" customHeight="1">
      <c r="A746" s="85"/>
      <c r="B746" s="86"/>
      <c r="C746" s="87"/>
      <c r="D746" s="86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162">
        <f t="shared" si="11"/>
        <v>0</v>
      </c>
      <c r="AA746" s="88"/>
      <c r="AB746" s="89"/>
    </row>
    <row r="747" spans="1:28" ht="15" customHeight="1">
      <c r="A747" s="85"/>
      <c r="B747" s="86"/>
      <c r="C747" s="87"/>
      <c r="D747" s="86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162">
        <f t="shared" si="11"/>
        <v>0</v>
      </c>
      <c r="AA747" s="88"/>
      <c r="AB747" s="89"/>
    </row>
    <row r="748" spans="1:28" ht="15" customHeight="1">
      <c r="A748" s="85"/>
      <c r="B748" s="86"/>
      <c r="C748" s="87"/>
      <c r="D748" s="86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162">
        <f t="shared" si="11"/>
        <v>0</v>
      </c>
      <c r="AA748" s="88"/>
      <c r="AB748" s="89"/>
    </row>
    <row r="749" spans="1:28" ht="15" customHeight="1">
      <c r="A749" s="85"/>
      <c r="B749" s="86"/>
      <c r="C749" s="87"/>
      <c r="D749" s="86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162">
        <f t="shared" si="11"/>
        <v>0</v>
      </c>
      <c r="AA749" s="88"/>
      <c r="AB749" s="89"/>
    </row>
    <row r="750" spans="1:28" ht="15" customHeight="1">
      <c r="A750" s="85"/>
      <c r="B750" s="86"/>
      <c r="C750" s="87"/>
      <c r="D750" s="86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162">
        <f t="shared" si="11"/>
        <v>0</v>
      </c>
      <c r="AA750" s="88"/>
      <c r="AB750" s="89"/>
    </row>
    <row r="751" spans="1:28" ht="15" customHeight="1">
      <c r="A751" s="85"/>
      <c r="B751" s="86"/>
      <c r="C751" s="87"/>
      <c r="D751" s="86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162">
        <f t="shared" si="11"/>
        <v>0</v>
      </c>
      <c r="AA751" s="88"/>
      <c r="AB751" s="89"/>
    </row>
    <row r="752" spans="1:28" ht="15" customHeight="1">
      <c r="A752" s="85"/>
      <c r="B752" s="86"/>
      <c r="C752" s="87"/>
      <c r="D752" s="86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162">
        <f t="shared" si="11"/>
        <v>0</v>
      </c>
      <c r="AA752" s="88"/>
      <c r="AB752" s="89"/>
    </row>
    <row r="753" spans="1:28" ht="15" customHeight="1">
      <c r="A753" s="85"/>
      <c r="B753" s="86"/>
      <c r="C753" s="87"/>
      <c r="D753" s="86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162">
        <f t="shared" si="11"/>
        <v>0</v>
      </c>
      <c r="AA753" s="88"/>
      <c r="AB753" s="89"/>
    </row>
    <row r="754" spans="1:28" ht="15" customHeight="1">
      <c r="A754" s="85"/>
      <c r="B754" s="86"/>
      <c r="C754" s="87"/>
      <c r="D754" s="86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162">
        <f t="shared" si="11"/>
        <v>0</v>
      </c>
      <c r="AA754" s="88"/>
      <c r="AB754" s="89"/>
    </row>
    <row r="755" spans="1:28" ht="15" customHeight="1">
      <c r="A755" s="85"/>
      <c r="B755" s="86"/>
      <c r="C755" s="87"/>
      <c r="D755" s="86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162">
        <f t="shared" si="11"/>
        <v>0</v>
      </c>
      <c r="AA755" s="88"/>
      <c r="AB755" s="89"/>
    </row>
    <row r="756" spans="1:28" ht="15" customHeight="1">
      <c r="A756" s="85"/>
      <c r="B756" s="86"/>
      <c r="C756" s="87"/>
      <c r="D756" s="86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162">
        <f t="shared" si="11"/>
        <v>0</v>
      </c>
      <c r="AA756" s="88"/>
      <c r="AB756" s="89"/>
    </row>
    <row r="757" spans="1:28" ht="15" customHeight="1">
      <c r="A757" s="85"/>
      <c r="B757" s="86"/>
      <c r="C757" s="87"/>
      <c r="D757" s="86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162">
        <f t="shared" si="11"/>
        <v>0</v>
      </c>
      <c r="AA757" s="88"/>
      <c r="AB757" s="89"/>
    </row>
    <row r="758" spans="1:28" ht="15" customHeight="1">
      <c r="A758" s="85"/>
      <c r="B758" s="86"/>
      <c r="C758" s="87"/>
      <c r="D758" s="86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162">
        <f t="shared" si="11"/>
        <v>0</v>
      </c>
      <c r="AA758" s="88"/>
      <c r="AB758" s="89"/>
    </row>
    <row r="759" spans="1:28" ht="15" customHeight="1">
      <c r="A759" s="85"/>
      <c r="B759" s="86"/>
      <c r="C759" s="87"/>
      <c r="D759" s="86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162">
        <f t="shared" si="11"/>
        <v>0</v>
      </c>
      <c r="AA759" s="88"/>
      <c r="AB759" s="89"/>
    </row>
    <row r="760" spans="1:28" ht="15" customHeight="1">
      <c r="A760" s="85"/>
      <c r="B760" s="86"/>
      <c r="C760" s="87"/>
      <c r="D760" s="86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162">
        <f t="shared" si="11"/>
        <v>0</v>
      </c>
      <c r="AA760" s="88"/>
      <c r="AB760" s="89"/>
    </row>
    <row r="761" spans="1:28" ht="15" customHeight="1">
      <c r="A761" s="85"/>
      <c r="B761" s="86"/>
      <c r="C761" s="87"/>
      <c r="D761" s="86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162">
        <f t="shared" si="11"/>
        <v>0</v>
      </c>
      <c r="AA761" s="88"/>
      <c r="AB761" s="89"/>
    </row>
    <row r="762" spans="1:28" ht="15" customHeight="1">
      <c r="A762" s="85"/>
      <c r="B762" s="86"/>
      <c r="C762" s="87"/>
      <c r="D762" s="86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162">
        <f t="shared" si="11"/>
        <v>0</v>
      </c>
      <c r="AA762" s="88"/>
      <c r="AB762" s="89"/>
    </row>
    <row r="763" spans="1:28" ht="15" customHeight="1">
      <c r="A763" s="85"/>
      <c r="B763" s="86"/>
      <c r="C763" s="87"/>
      <c r="D763" s="86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162">
        <f t="shared" si="11"/>
        <v>0</v>
      </c>
      <c r="AA763" s="88"/>
      <c r="AB763" s="89"/>
    </row>
    <row r="764" spans="1:28" ht="15" customHeight="1">
      <c r="A764" s="85"/>
      <c r="B764" s="86"/>
      <c r="C764" s="87"/>
      <c r="D764" s="86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162">
        <f t="shared" si="11"/>
        <v>0</v>
      </c>
      <c r="AA764" s="88"/>
      <c r="AB764" s="89"/>
    </row>
    <row r="765" spans="1:28" ht="15" customHeight="1">
      <c r="A765" s="85"/>
      <c r="B765" s="86"/>
      <c r="C765" s="87"/>
      <c r="D765" s="86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162">
        <f t="shared" si="11"/>
        <v>0</v>
      </c>
      <c r="AA765" s="88"/>
      <c r="AB765" s="89"/>
    </row>
    <row r="766" spans="1:28" ht="15" customHeight="1">
      <c r="A766" s="85"/>
      <c r="B766" s="86"/>
      <c r="C766" s="87"/>
      <c r="D766" s="86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162">
        <f t="shared" si="11"/>
        <v>0</v>
      </c>
      <c r="AA766" s="88"/>
      <c r="AB766" s="89"/>
    </row>
    <row r="767" spans="1:28" ht="15" customHeight="1">
      <c r="A767" s="85"/>
      <c r="B767" s="86"/>
      <c r="C767" s="87"/>
      <c r="D767" s="86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162">
        <f t="shared" si="11"/>
        <v>0</v>
      </c>
      <c r="AA767" s="88"/>
      <c r="AB767" s="89"/>
    </row>
    <row r="768" spans="1:28" ht="15" customHeight="1">
      <c r="A768" s="85"/>
      <c r="B768" s="86"/>
      <c r="C768" s="87"/>
      <c r="D768" s="86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162">
        <f t="shared" si="11"/>
        <v>0</v>
      </c>
      <c r="AA768" s="88"/>
      <c r="AB768" s="89"/>
    </row>
    <row r="769" spans="1:28" ht="15" customHeight="1">
      <c r="A769" s="85"/>
      <c r="B769" s="86"/>
      <c r="C769" s="87"/>
      <c r="D769" s="86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162">
        <f t="shared" si="11"/>
        <v>0</v>
      </c>
      <c r="AA769" s="88"/>
      <c r="AB769" s="89"/>
    </row>
    <row r="770" spans="1:28" ht="15" customHeight="1">
      <c r="A770" s="85"/>
      <c r="B770" s="86"/>
      <c r="C770" s="87"/>
      <c r="D770" s="86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162">
        <f t="shared" si="11"/>
        <v>0</v>
      </c>
      <c r="AA770" s="88"/>
      <c r="AB770" s="89"/>
    </row>
    <row r="771" spans="1:28" ht="15" customHeight="1">
      <c r="A771" s="85"/>
      <c r="B771" s="86"/>
      <c r="C771" s="87"/>
      <c r="D771" s="86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162">
        <f t="shared" si="11"/>
        <v>0</v>
      </c>
      <c r="AA771" s="88"/>
      <c r="AB771" s="89"/>
    </row>
    <row r="772" spans="1:28" ht="15" customHeight="1">
      <c r="A772" s="85"/>
      <c r="B772" s="86"/>
      <c r="C772" s="87"/>
      <c r="D772" s="86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162">
        <f t="shared" si="11"/>
        <v>0</v>
      </c>
      <c r="AA772" s="88"/>
      <c r="AB772" s="89"/>
    </row>
    <row r="773" spans="1:28" ht="15" customHeight="1">
      <c r="A773" s="85"/>
      <c r="B773" s="86"/>
      <c r="C773" s="87"/>
      <c r="D773" s="86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162">
        <f t="shared" si="11"/>
        <v>0</v>
      </c>
      <c r="AA773" s="88"/>
      <c r="AB773" s="89"/>
    </row>
    <row r="774" spans="1:28" ht="15" customHeight="1">
      <c r="A774" s="85"/>
      <c r="B774" s="86"/>
      <c r="C774" s="87"/>
      <c r="D774" s="86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162">
        <f t="shared" si="11"/>
        <v>0</v>
      </c>
      <c r="AA774" s="88"/>
      <c r="AB774" s="89"/>
    </row>
    <row r="775" spans="1:28" ht="15" customHeight="1">
      <c r="A775" s="85"/>
      <c r="B775" s="86"/>
      <c r="C775" s="87"/>
      <c r="D775" s="86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162">
        <f t="shared" si="11"/>
        <v>0</v>
      </c>
      <c r="AA775" s="88"/>
      <c r="AB775" s="89"/>
    </row>
    <row r="776" spans="1:28" ht="15" customHeight="1">
      <c r="A776" s="85"/>
      <c r="B776" s="86"/>
      <c r="C776" s="87"/>
      <c r="D776" s="86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162">
        <f t="shared" si="11"/>
        <v>0</v>
      </c>
      <c r="AA776" s="88"/>
      <c r="AB776" s="89"/>
    </row>
    <row r="777" spans="1:28" ht="15" customHeight="1">
      <c r="A777" s="85"/>
      <c r="B777" s="86"/>
      <c r="C777" s="87"/>
      <c r="D777" s="86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162">
        <f t="shared" si="11"/>
        <v>0</v>
      </c>
      <c r="AA777" s="88"/>
      <c r="AB777" s="89"/>
    </row>
    <row r="778" spans="1:28" ht="15" customHeight="1">
      <c r="A778" s="85"/>
      <c r="B778" s="86"/>
      <c r="C778" s="87"/>
      <c r="D778" s="86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162">
        <f aca="true" t="shared" si="12" ref="Z778:Z841">SUM(E778:Y778)+-M778+-K778</f>
        <v>0</v>
      </c>
      <c r="AA778" s="88"/>
      <c r="AB778" s="89"/>
    </row>
    <row r="779" spans="1:28" ht="15" customHeight="1">
      <c r="A779" s="85"/>
      <c r="B779" s="86"/>
      <c r="C779" s="87"/>
      <c r="D779" s="86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162">
        <f t="shared" si="12"/>
        <v>0</v>
      </c>
      <c r="AA779" s="88"/>
      <c r="AB779" s="89"/>
    </row>
    <row r="780" spans="1:28" ht="15" customHeight="1">
      <c r="A780" s="85"/>
      <c r="B780" s="86"/>
      <c r="C780" s="87"/>
      <c r="D780" s="86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162">
        <f t="shared" si="12"/>
        <v>0</v>
      </c>
      <c r="AA780" s="88"/>
      <c r="AB780" s="89"/>
    </row>
    <row r="781" spans="1:28" ht="15" customHeight="1">
      <c r="A781" s="85"/>
      <c r="B781" s="86"/>
      <c r="C781" s="87"/>
      <c r="D781" s="86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162">
        <f t="shared" si="12"/>
        <v>0</v>
      </c>
      <c r="AA781" s="88"/>
      <c r="AB781" s="89"/>
    </row>
    <row r="782" spans="1:28" ht="15" customHeight="1">
      <c r="A782" s="85"/>
      <c r="B782" s="86"/>
      <c r="C782" s="87"/>
      <c r="D782" s="86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162">
        <f t="shared" si="12"/>
        <v>0</v>
      </c>
      <c r="AA782" s="88"/>
      <c r="AB782" s="89"/>
    </row>
    <row r="783" spans="1:28" ht="15" customHeight="1">
      <c r="A783" s="85"/>
      <c r="B783" s="86"/>
      <c r="C783" s="87"/>
      <c r="D783" s="86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162">
        <f t="shared" si="12"/>
        <v>0</v>
      </c>
      <c r="AA783" s="88"/>
      <c r="AB783" s="89"/>
    </row>
    <row r="784" spans="1:28" ht="15" customHeight="1">
      <c r="A784" s="85"/>
      <c r="B784" s="86"/>
      <c r="C784" s="87"/>
      <c r="D784" s="86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162">
        <f t="shared" si="12"/>
        <v>0</v>
      </c>
      <c r="AA784" s="88"/>
      <c r="AB784" s="89"/>
    </row>
    <row r="785" spans="1:28" ht="15" customHeight="1">
      <c r="A785" s="85"/>
      <c r="B785" s="86"/>
      <c r="C785" s="87"/>
      <c r="D785" s="86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162">
        <f t="shared" si="12"/>
        <v>0</v>
      </c>
      <c r="AA785" s="88"/>
      <c r="AB785" s="89"/>
    </row>
    <row r="786" spans="1:28" ht="15" customHeight="1">
      <c r="A786" s="85"/>
      <c r="B786" s="86"/>
      <c r="C786" s="87"/>
      <c r="D786" s="86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162">
        <f t="shared" si="12"/>
        <v>0</v>
      </c>
      <c r="AA786" s="88"/>
      <c r="AB786" s="89"/>
    </row>
    <row r="787" spans="1:28" ht="15" customHeight="1">
      <c r="A787" s="85"/>
      <c r="B787" s="86"/>
      <c r="C787" s="87"/>
      <c r="D787" s="86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162">
        <f t="shared" si="12"/>
        <v>0</v>
      </c>
      <c r="AA787" s="88"/>
      <c r="AB787" s="89"/>
    </row>
    <row r="788" spans="1:28" ht="15" customHeight="1">
      <c r="A788" s="85"/>
      <c r="B788" s="86"/>
      <c r="C788" s="87"/>
      <c r="D788" s="86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162">
        <f t="shared" si="12"/>
        <v>0</v>
      </c>
      <c r="AA788" s="88"/>
      <c r="AB788" s="89"/>
    </row>
    <row r="789" spans="1:28" ht="15" customHeight="1">
      <c r="A789" s="85"/>
      <c r="B789" s="86"/>
      <c r="C789" s="87"/>
      <c r="D789" s="86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162">
        <f t="shared" si="12"/>
        <v>0</v>
      </c>
      <c r="AA789" s="88"/>
      <c r="AB789" s="89"/>
    </row>
    <row r="790" spans="1:28" ht="15" customHeight="1">
      <c r="A790" s="85"/>
      <c r="B790" s="86"/>
      <c r="C790" s="87"/>
      <c r="D790" s="86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162">
        <f t="shared" si="12"/>
        <v>0</v>
      </c>
      <c r="AA790" s="88"/>
      <c r="AB790" s="89"/>
    </row>
    <row r="791" spans="1:28" ht="15" customHeight="1">
      <c r="A791" s="85"/>
      <c r="B791" s="86"/>
      <c r="C791" s="87"/>
      <c r="D791" s="86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162">
        <f t="shared" si="12"/>
        <v>0</v>
      </c>
      <c r="AA791" s="88"/>
      <c r="AB791" s="89"/>
    </row>
    <row r="792" spans="1:28" ht="15" customHeight="1">
      <c r="A792" s="85"/>
      <c r="B792" s="86"/>
      <c r="C792" s="87"/>
      <c r="D792" s="86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162">
        <f t="shared" si="12"/>
        <v>0</v>
      </c>
      <c r="AA792" s="88"/>
      <c r="AB792" s="89"/>
    </row>
    <row r="793" spans="1:28" ht="15" customHeight="1">
      <c r="A793" s="85"/>
      <c r="B793" s="86"/>
      <c r="C793" s="87"/>
      <c r="D793" s="86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162">
        <f t="shared" si="12"/>
        <v>0</v>
      </c>
      <c r="AA793" s="88"/>
      <c r="AB793" s="89"/>
    </row>
    <row r="794" spans="1:28" ht="15" customHeight="1">
      <c r="A794" s="85"/>
      <c r="B794" s="86"/>
      <c r="C794" s="87"/>
      <c r="D794" s="86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162">
        <f t="shared" si="12"/>
        <v>0</v>
      </c>
      <c r="AA794" s="88"/>
      <c r="AB794" s="89"/>
    </row>
    <row r="795" spans="1:28" ht="15" customHeight="1">
      <c r="A795" s="85"/>
      <c r="B795" s="86"/>
      <c r="C795" s="87"/>
      <c r="D795" s="86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162">
        <f t="shared" si="12"/>
        <v>0</v>
      </c>
      <c r="AA795" s="88"/>
      <c r="AB795" s="89"/>
    </row>
    <row r="796" spans="1:28" ht="15" customHeight="1">
      <c r="A796" s="85"/>
      <c r="B796" s="86"/>
      <c r="C796" s="87"/>
      <c r="D796" s="86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162">
        <f t="shared" si="12"/>
        <v>0</v>
      </c>
      <c r="AA796" s="88"/>
      <c r="AB796" s="89"/>
    </row>
    <row r="797" spans="1:28" ht="15" customHeight="1">
      <c r="A797" s="85"/>
      <c r="B797" s="86"/>
      <c r="C797" s="87"/>
      <c r="D797" s="86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162">
        <f t="shared" si="12"/>
        <v>0</v>
      </c>
      <c r="AA797" s="88"/>
      <c r="AB797" s="89"/>
    </row>
    <row r="798" spans="1:28" ht="15" customHeight="1">
      <c r="A798" s="85"/>
      <c r="B798" s="86"/>
      <c r="C798" s="87"/>
      <c r="D798" s="86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162">
        <f t="shared" si="12"/>
        <v>0</v>
      </c>
      <c r="AA798" s="88"/>
      <c r="AB798" s="89"/>
    </row>
    <row r="799" spans="1:28" ht="15" customHeight="1">
      <c r="A799" s="85"/>
      <c r="B799" s="86"/>
      <c r="C799" s="87"/>
      <c r="D799" s="86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162">
        <f t="shared" si="12"/>
        <v>0</v>
      </c>
      <c r="AA799" s="88"/>
      <c r="AB799" s="89"/>
    </row>
    <row r="800" spans="1:28" ht="15" customHeight="1">
      <c r="A800" s="85"/>
      <c r="B800" s="86"/>
      <c r="C800" s="87"/>
      <c r="D800" s="86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162">
        <f t="shared" si="12"/>
        <v>0</v>
      </c>
      <c r="AA800" s="88"/>
      <c r="AB800" s="89"/>
    </row>
    <row r="801" spans="1:28" ht="15" customHeight="1">
      <c r="A801" s="85"/>
      <c r="B801" s="86"/>
      <c r="C801" s="87"/>
      <c r="D801" s="86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162">
        <f t="shared" si="12"/>
        <v>0</v>
      </c>
      <c r="AA801" s="88"/>
      <c r="AB801" s="89"/>
    </row>
    <row r="802" spans="1:28" ht="15" customHeight="1">
      <c r="A802" s="85"/>
      <c r="B802" s="86"/>
      <c r="C802" s="87"/>
      <c r="D802" s="86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162">
        <f t="shared" si="12"/>
        <v>0</v>
      </c>
      <c r="AA802" s="88"/>
      <c r="AB802" s="89"/>
    </row>
    <row r="803" spans="1:28" ht="15" customHeight="1">
      <c r="A803" s="85"/>
      <c r="B803" s="86"/>
      <c r="C803" s="87"/>
      <c r="D803" s="86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162">
        <f t="shared" si="12"/>
        <v>0</v>
      </c>
      <c r="AA803" s="88"/>
      <c r="AB803" s="89"/>
    </row>
    <row r="804" spans="1:28" ht="15" customHeight="1">
      <c r="A804" s="85"/>
      <c r="B804" s="86"/>
      <c r="C804" s="87"/>
      <c r="D804" s="86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162">
        <f t="shared" si="12"/>
        <v>0</v>
      </c>
      <c r="AA804" s="88"/>
      <c r="AB804" s="89"/>
    </row>
    <row r="805" spans="1:28" ht="15" customHeight="1">
      <c r="A805" s="85"/>
      <c r="B805" s="86"/>
      <c r="C805" s="87"/>
      <c r="D805" s="86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162">
        <f t="shared" si="12"/>
        <v>0</v>
      </c>
      <c r="AA805" s="88"/>
      <c r="AB805" s="89"/>
    </row>
    <row r="806" spans="1:28" ht="15" customHeight="1">
      <c r="A806" s="85"/>
      <c r="B806" s="86"/>
      <c r="C806" s="87"/>
      <c r="D806" s="86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162">
        <f t="shared" si="12"/>
        <v>0</v>
      </c>
      <c r="AA806" s="88"/>
      <c r="AB806" s="89"/>
    </row>
    <row r="807" spans="1:28" ht="15" customHeight="1">
      <c r="A807" s="85"/>
      <c r="B807" s="86"/>
      <c r="C807" s="87"/>
      <c r="D807" s="86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162">
        <f t="shared" si="12"/>
        <v>0</v>
      </c>
      <c r="AA807" s="88"/>
      <c r="AB807" s="89"/>
    </row>
    <row r="808" spans="1:28" ht="15" customHeight="1">
      <c r="A808" s="85"/>
      <c r="B808" s="86"/>
      <c r="C808" s="87"/>
      <c r="D808" s="86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162">
        <f t="shared" si="12"/>
        <v>0</v>
      </c>
      <c r="AA808" s="88"/>
      <c r="AB808" s="89"/>
    </row>
    <row r="809" spans="1:27" ht="15" customHeight="1">
      <c r="A809" s="85"/>
      <c r="B809" s="86"/>
      <c r="C809" s="87"/>
      <c r="D809" s="86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162">
        <f t="shared" si="12"/>
        <v>0</v>
      </c>
      <c r="AA809" s="88"/>
    </row>
    <row r="810" spans="1:27" ht="15" customHeight="1">
      <c r="A810" s="85"/>
      <c r="B810" s="86"/>
      <c r="C810" s="87"/>
      <c r="D810" s="86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162">
        <f t="shared" si="12"/>
        <v>0</v>
      </c>
      <c r="AA810" s="88"/>
    </row>
    <row r="811" spans="1:27" ht="15" customHeight="1">
      <c r="A811" s="85"/>
      <c r="B811" s="86"/>
      <c r="C811" s="87"/>
      <c r="D811" s="86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162">
        <f t="shared" si="12"/>
        <v>0</v>
      </c>
      <c r="AA811" s="88"/>
    </row>
    <row r="812" spans="1:27" ht="15" customHeight="1">
      <c r="A812" s="85"/>
      <c r="B812" s="86"/>
      <c r="C812" s="87"/>
      <c r="D812" s="86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162">
        <f t="shared" si="12"/>
        <v>0</v>
      </c>
      <c r="AA812" s="88"/>
    </row>
    <row r="813" spans="1:27" ht="15" customHeight="1">
      <c r="A813" s="85"/>
      <c r="B813" s="86"/>
      <c r="C813" s="87"/>
      <c r="D813" s="86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162">
        <f t="shared" si="12"/>
        <v>0</v>
      </c>
      <c r="AA813" s="88"/>
    </row>
    <row r="814" spans="1:27" ht="15" customHeight="1">
      <c r="A814" s="85"/>
      <c r="B814" s="86"/>
      <c r="C814" s="87"/>
      <c r="D814" s="86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162">
        <f t="shared" si="12"/>
        <v>0</v>
      </c>
      <c r="AA814" s="88"/>
    </row>
    <row r="815" spans="1:27" ht="15" customHeight="1">
      <c r="A815" s="85"/>
      <c r="B815" s="86"/>
      <c r="C815" s="87"/>
      <c r="D815" s="86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162">
        <f t="shared" si="12"/>
        <v>0</v>
      </c>
      <c r="AA815" s="88"/>
    </row>
    <row r="816" spans="1:27" ht="15" customHeight="1">
      <c r="A816" s="85"/>
      <c r="B816" s="86"/>
      <c r="C816" s="87"/>
      <c r="D816" s="86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162">
        <f t="shared" si="12"/>
        <v>0</v>
      </c>
      <c r="AA816" s="88"/>
    </row>
    <row r="817" spans="1:27" ht="15" customHeight="1">
      <c r="A817" s="85"/>
      <c r="B817" s="86"/>
      <c r="C817" s="87"/>
      <c r="D817" s="86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162">
        <f t="shared" si="12"/>
        <v>0</v>
      </c>
      <c r="AA817" s="88"/>
    </row>
    <row r="818" spans="1:27" ht="15" customHeight="1">
      <c r="A818" s="85"/>
      <c r="B818" s="86"/>
      <c r="C818" s="87"/>
      <c r="D818" s="86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162">
        <f t="shared" si="12"/>
        <v>0</v>
      </c>
      <c r="AA818" s="88"/>
    </row>
    <row r="819" spans="1:27" ht="15" customHeight="1">
      <c r="A819" s="85"/>
      <c r="B819" s="86"/>
      <c r="C819" s="87"/>
      <c r="D819" s="86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162">
        <f t="shared" si="12"/>
        <v>0</v>
      </c>
      <c r="AA819" s="88"/>
    </row>
    <row r="820" spans="1:27" ht="15" customHeight="1">
      <c r="A820" s="85"/>
      <c r="B820" s="86"/>
      <c r="C820" s="87"/>
      <c r="D820" s="86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162">
        <f t="shared" si="12"/>
        <v>0</v>
      </c>
      <c r="AA820" s="88"/>
    </row>
    <row r="821" spans="1:27" ht="15" customHeight="1">
      <c r="A821" s="85"/>
      <c r="B821" s="86"/>
      <c r="C821" s="87"/>
      <c r="D821" s="86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162">
        <f t="shared" si="12"/>
        <v>0</v>
      </c>
      <c r="AA821" s="88"/>
    </row>
    <row r="822" spans="1:27" ht="15" customHeight="1">
      <c r="A822" s="85"/>
      <c r="B822" s="86"/>
      <c r="C822" s="87"/>
      <c r="D822" s="86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162">
        <f t="shared" si="12"/>
        <v>0</v>
      </c>
      <c r="AA822" s="88"/>
    </row>
    <row r="823" spans="1:27" ht="15" customHeight="1">
      <c r="A823" s="85"/>
      <c r="B823" s="86"/>
      <c r="C823" s="87"/>
      <c r="D823" s="86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162">
        <f t="shared" si="12"/>
        <v>0</v>
      </c>
      <c r="AA823" s="88"/>
    </row>
    <row r="824" spans="1:27" ht="15" customHeight="1">
      <c r="A824" s="85"/>
      <c r="B824" s="86"/>
      <c r="C824" s="87"/>
      <c r="D824" s="86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162">
        <f t="shared" si="12"/>
        <v>0</v>
      </c>
      <c r="AA824" s="88"/>
    </row>
    <row r="825" spans="1:27" ht="15" customHeight="1">
      <c r="A825" s="85"/>
      <c r="B825" s="86"/>
      <c r="C825" s="87"/>
      <c r="D825" s="86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162">
        <f t="shared" si="12"/>
        <v>0</v>
      </c>
      <c r="AA825" s="88"/>
    </row>
    <row r="826" spans="1:27" ht="15" customHeight="1">
      <c r="A826" s="85"/>
      <c r="B826" s="86"/>
      <c r="C826" s="87"/>
      <c r="D826" s="86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162">
        <f t="shared" si="12"/>
        <v>0</v>
      </c>
      <c r="AA826" s="88"/>
    </row>
    <row r="827" spans="1:27" ht="15" customHeight="1">
      <c r="A827" s="85"/>
      <c r="B827" s="86"/>
      <c r="C827" s="87"/>
      <c r="D827" s="86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162">
        <f t="shared" si="12"/>
        <v>0</v>
      </c>
      <c r="AA827" s="88"/>
    </row>
    <row r="828" spans="1:27" ht="15" customHeight="1">
      <c r="A828" s="85"/>
      <c r="B828" s="86"/>
      <c r="C828" s="87"/>
      <c r="D828" s="86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162">
        <f t="shared" si="12"/>
        <v>0</v>
      </c>
      <c r="AA828" s="88"/>
    </row>
    <row r="829" spans="1:27" ht="15" customHeight="1">
      <c r="A829" s="85"/>
      <c r="B829" s="86"/>
      <c r="C829" s="87"/>
      <c r="D829" s="86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162">
        <f t="shared" si="12"/>
        <v>0</v>
      </c>
      <c r="AA829" s="88"/>
    </row>
    <row r="830" spans="1:27" ht="15" customHeight="1">
      <c r="A830" s="85"/>
      <c r="B830" s="86"/>
      <c r="C830" s="87"/>
      <c r="D830" s="86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162">
        <f t="shared" si="12"/>
        <v>0</v>
      </c>
      <c r="AA830" s="88"/>
    </row>
    <row r="831" spans="1:27" ht="15" customHeight="1">
      <c r="A831" s="85"/>
      <c r="B831" s="86"/>
      <c r="C831" s="87"/>
      <c r="D831" s="86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162">
        <f t="shared" si="12"/>
        <v>0</v>
      </c>
      <c r="AA831" s="88"/>
    </row>
    <row r="832" spans="1:27" ht="15" customHeight="1">
      <c r="A832" s="85"/>
      <c r="B832" s="86"/>
      <c r="C832" s="87"/>
      <c r="D832" s="86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162">
        <f t="shared" si="12"/>
        <v>0</v>
      </c>
      <c r="AA832" s="88"/>
    </row>
    <row r="833" spans="1:27" ht="15" customHeight="1">
      <c r="A833" s="85"/>
      <c r="B833" s="86"/>
      <c r="C833" s="87"/>
      <c r="D833" s="86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162">
        <f t="shared" si="12"/>
        <v>0</v>
      </c>
      <c r="AA833" s="88"/>
    </row>
    <row r="834" spans="1:27" ht="15" customHeight="1">
      <c r="A834" s="85"/>
      <c r="B834" s="86"/>
      <c r="C834" s="87"/>
      <c r="D834" s="86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162">
        <f t="shared" si="12"/>
        <v>0</v>
      </c>
      <c r="AA834" s="88"/>
    </row>
    <row r="835" spans="1:27" ht="15" customHeight="1">
      <c r="A835" s="85"/>
      <c r="B835" s="86"/>
      <c r="C835" s="87"/>
      <c r="D835" s="86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162">
        <f t="shared" si="12"/>
        <v>0</v>
      </c>
      <c r="AA835" s="88"/>
    </row>
    <row r="836" spans="1:27" ht="15" customHeight="1">
      <c r="A836" s="85"/>
      <c r="B836" s="86"/>
      <c r="C836" s="87"/>
      <c r="D836" s="86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162">
        <f t="shared" si="12"/>
        <v>0</v>
      </c>
      <c r="AA836" s="88"/>
    </row>
    <row r="837" spans="1:27" ht="15" customHeight="1">
      <c r="A837" s="85"/>
      <c r="B837" s="86"/>
      <c r="C837" s="87"/>
      <c r="D837" s="86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162">
        <f t="shared" si="12"/>
        <v>0</v>
      </c>
      <c r="AA837" s="88"/>
    </row>
    <row r="838" spans="1:27" ht="15" customHeight="1">
      <c r="A838" s="85"/>
      <c r="B838" s="86"/>
      <c r="C838" s="87"/>
      <c r="D838" s="86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162">
        <f t="shared" si="12"/>
        <v>0</v>
      </c>
      <c r="AA838" s="88"/>
    </row>
    <row r="839" spans="1:27" ht="15" customHeight="1">
      <c r="A839" s="85"/>
      <c r="B839" s="86"/>
      <c r="C839" s="87"/>
      <c r="D839" s="86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162">
        <f t="shared" si="12"/>
        <v>0</v>
      </c>
      <c r="AA839" s="88"/>
    </row>
    <row r="840" spans="1:27" ht="15" customHeight="1">
      <c r="A840" s="85"/>
      <c r="B840" s="86"/>
      <c r="C840" s="87"/>
      <c r="D840" s="86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162">
        <f t="shared" si="12"/>
        <v>0</v>
      </c>
      <c r="AA840" s="88"/>
    </row>
    <row r="841" spans="1:27" ht="15" customHeight="1">
      <c r="A841" s="85"/>
      <c r="B841" s="86"/>
      <c r="C841" s="87"/>
      <c r="D841" s="86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162">
        <f t="shared" si="12"/>
        <v>0</v>
      </c>
      <c r="AA841" s="88"/>
    </row>
    <row r="842" spans="1:27" ht="15" customHeight="1">
      <c r="A842" s="85"/>
      <c r="B842" s="86"/>
      <c r="C842" s="87"/>
      <c r="D842" s="86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162">
        <f aca="true" t="shared" si="13" ref="Z842:Z905">SUM(E842:Y842)+-M842+-K842</f>
        <v>0</v>
      </c>
      <c r="AA842" s="88"/>
    </row>
    <row r="843" spans="1:27" ht="15" customHeight="1">
      <c r="A843" s="85"/>
      <c r="B843" s="86"/>
      <c r="C843" s="87"/>
      <c r="D843" s="86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162">
        <f t="shared" si="13"/>
        <v>0</v>
      </c>
      <c r="AA843" s="88"/>
    </row>
    <row r="844" spans="1:27" ht="15" customHeight="1">
      <c r="A844" s="85"/>
      <c r="B844" s="86"/>
      <c r="C844" s="87"/>
      <c r="D844" s="86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162">
        <f t="shared" si="13"/>
        <v>0</v>
      </c>
      <c r="AA844" s="88"/>
    </row>
    <row r="845" spans="1:27" ht="15" customHeight="1">
      <c r="A845" s="85"/>
      <c r="B845" s="86"/>
      <c r="C845" s="87"/>
      <c r="D845" s="86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162">
        <f t="shared" si="13"/>
        <v>0</v>
      </c>
      <c r="AA845" s="88"/>
    </row>
    <row r="846" spans="1:27" ht="15" customHeight="1">
      <c r="A846" s="85"/>
      <c r="B846" s="86"/>
      <c r="C846" s="87"/>
      <c r="D846" s="86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162">
        <f t="shared" si="13"/>
        <v>0</v>
      </c>
      <c r="AA846" s="88"/>
    </row>
    <row r="847" spans="1:27" ht="15" customHeight="1">
      <c r="A847" s="85"/>
      <c r="B847" s="86"/>
      <c r="C847" s="87"/>
      <c r="D847" s="86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162">
        <f t="shared" si="13"/>
        <v>0</v>
      </c>
      <c r="AA847" s="88"/>
    </row>
    <row r="848" spans="1:27" ht="15" customHeight="1">
      <c r="A848" s="85"/>
      <c r="B848" s="86"/>
      <c r="C848" s="87"/>
      <c r="D848" s="86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162">
        <f t="shared" si="13"/>
        <v>0</v>
      </c>
      <c r="AA848" s="88"/>
    </row>
    <row r="849" spans="1:27" ht="15" customHeight="1">
      <c r="A849" s="85"/>
      <c r="B849" s="86"/>
      <c r="C849" s="87"/>
      <c r="D849" s="86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162">
        <f t="shared" si="13"/>
        <v>0</v>
      </c>
      <c r="AA849" s="88"/>
    </row>
    <row r="850" spans="1:27" ht="15" customHeight="1">
      <c r="A850" s="85"/>
      <c r="B850" s="86"/>
      <c r="C850" s="87"/>
      <c r="D850" s="86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162">
        <f t="shared" si="13"/>
        <v>0</v>
      </c>
      <c r="AA850" s="88"/>
    </row>
    <row r="851" spans="1:27" ht="15" customHeight="1">
      <c r="A851" s="85"/>
      <c r="B851" s="86"/>
      <c r="C851" s="87"/>
      <c r="D851" s="86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162">
        <f t="shared" si="13"/>
        <v>0</v>
      </c>
      <c r="AA851" s="88"/>
    </row>
    <row r="852" spans="1:27" ht="15" customHeight="1">
      <c r="A852" s="85"/>
      <c r="B852" s="86"/>
      <c r="C852" s="87"/>
      <c r="D852" s="86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162">
        <f t="shared" si="13"/>
        <v>0</v>
      </c>
      <c r="AA852" s="88"/>
    </row>
    <row r="853" spans="1:27" ht="15" customHeight="1">
      <c r="A853" s="85"/>
      <c r="B853" s="86"/>
      <c r="C853" s="87"/>
      <c r="D853" s="86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162">
        <f t="shared" si="13"/>
        <v>0</v>
      </c>
      <c r="AA853" s="88"/>
    </row>
    <row r="854" spans="1:27" ht="15" customHeight="1">
      <c r="A854" s="85"/>
      <c r="B854" s="86"/>
      <c r="C854" s="87"/>
      <c r="D854" s="86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162">
        <f t="shared" si="13"/>
        <v>0</v>
      </c>
      <c r="AA854" s="88"/>
    </row>
    <row r="855" spans="1:27" ht="15" customHeight="1">
      <c r="A855" s="85"/>
      <c r="B855" s="86"/>
      <c r="C855" s="87"/>
      <c r="D855" s="86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162">
        <f t="shared" si="13"/>
        <v>0</v>
      </c>
      <c r="AA855" s="88"/>
    </row>
    <row r="856" spans="1:27" ht="15" customHeight="1">
      <c r="A856" s="85"/>
      <c r="B856" s="86"/>
      <c r="C856" s="87"/>
      <c r="D856" s="86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162">
        <f t="shared" si="13"/>
        <v>0</v>
      </c>
      <c r="AA856" s="88"/>
    </row>
    <row r="857" spans="1:27" ht="15" customHeight="1">
      <c r="A857" s="85"/>
      <c r="B857" s="86"/>
      <c r="C857" s="87"/>
      <c r="D857" s="86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162">
        <f t="shared" si="13"/>
        <v>0</v>
      </c>
      <c r="AA857" s="88"/>
    </row>
    <row r="858" spans="1:27" ht="15" customHeight="1">
      <c r="A858" s="85"/>
      <c r="B858" s="86"/>
      <c r="C858" s="87"/>
      <c r="D858" s="86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162">
        <f t="shared" si="13"/>
        <v>0</v>
      </c>
      <c r="AA858" s="88"/>
    </row>
    <row r="859" spans="1:27" ht="15" customHeight="1">
      <c r="A859" s="85"/>
      <c r="B859" s="86"/>
      <c r="C859" s="87"/>
      <c r="D859" s="86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162">
        <f t="shared" si="13"/>
        <v>0</v>
      </c>
      <c r="AA859" s="88"/>
    </row>
    <row r="860" spans="1:27" ht="15" customHeight="1">
      <c r="A860" s="85"/>
      <c r="B860" s="86"/>
      <c r="C860" s="87"/>
      <c r="D860" s="86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162">
        <f t="shared" si="13"/>
        <v>0</v>
      </c>
      <c r="AA860" s="88"/>
    </row>
    <row r="861" spans="1:27" ht="15" customHeight="1">
      <c r="A861" s="85"/>
      <c r="B861" s="86"/>
      <c r="C861" s="87"/>
      <c r="D861" s="86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162">
        <f t="shared" si="13"/>
        <v>0</v>
      </c>
      <c r="AA861" s="88"/>
    </row>
    <row r="862" spans="1:27" ht="15" customHeight="1">
      <c r="A862" s="85"/>
      <c r="B862" s="86"/>
      <c r="C862" s="87"/>
      <c r="D862" s="86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162">
        <f t="shared" si="13"/>
        <v>0</v>
      </c>
      <c r="AA862" s="88"/>
    </row>
    <row r="863" spans="1:27" ht="15" customHeight="1">
      <c r="A863" s="85"/>
      <c r="B863" s="86"/>
      <c r="C863" s="87"/>
      <c r="D863" s="86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162">
        <f t="shared" si="13"/>
        <v>0</v>
      </c>
      <c r="AA863" s="88"/>
    </row>
    <row r="864" spans="1:27" ht="15" customHeight="1">
      <c r="A864" s="85"/>
      <c r="B864" s="86"/>
      <c r="C864" s="87"/>
      <c r="D864" s="86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162">
        <f t="shared" si="13"/>
        <v>0</v>
      </c>
      <c r="AA864" s="88"/>
    </row>
    <row r="865" spans="1:27" ht="15" customHeight="1">
      <c r="A865" s="85"/>
      <c r="B865" s="86"/>
      <c r="C865" s="87"/>
      <c r="D865" s="86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162">
        <f t="shared" si="13"/>
        <v>0</v>
      </c>
      <c r="AA865" s="88"/>
    </row>
    <row r="866" spans="1:27" ht="15" customHeight="1">
      <c r="A866" s="85"/>
      <c r="B866" s="86"/>
      <c r="C866" s="87"/>
      <c r="D866" s="86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162">
        <f t="shared" si="13"/>
        <v>0</v>
      </c>
      <c r="AA866" s="88"/>
    </row>
    <row r="867" spans="1:27" ht="15" customHeight="1">
      <c r="A867" s="85"/>
      <c r="B867" s="86"/>
      <c r="C867" s="87"/>
      <c r="D867" s="86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162">
        <f t="shared" si="13"/>
        <v>0</v>
      </c>
      <c r="AA867" s="88"/>
    </row>
    <row r="868" spans="1:27" ht="15" customHeight="1">
      <c r="A868" s="85"/>
      <c r="B868" s="86"/>
      <c r="C868" s="87"/>
      <c r="D868" s="86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162">
        <f t="shared" si="13"/>
        <v>0</v>
      </c>
      <c r="AA868" s="88"/>
    </row>
    <row r="869" spans="1:27" ht="15" customHeight="1">
      <c r="A869" s="85"/>
      <c r="B869" s="86"/>
      <c r="C869" s="87"/>
      <c r="D869" s="86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162">
        <f t="shared" si="13"/>
        <v>0</v>
      </c>
      <c r="AA869" s="88"/>
    </row>
    <row r="870" spans="1:27" ht="15" customHeight="1">
      <c r="A870" s="85"/>
      <c r="B870" s="86"/>
      <c r="C870" s="87"/>
      <c r="D870" s="86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162">
        <f t="shared" si="13"/>
        <v>0</v>
      </c>
      <c r="AA870" s="88"/>
    </row>
    <row r="871" spans="1:27" ht="15" customHeight="1">
      <c r="A871" s="85"/>
      <c r="B871" s="86"/>
      <c r="C871" s="87"/>
      <c r="D871" s="86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162">
        <f t="shared" si="13"/>
        <v>0</v>
      </c>
      <c r="AA871" s="88"/>
    </row>
    <row r="872" spans="1:27" ht="15" customHeight="1">
      <c r="A872" s="85"/>
      <c r="B872" s="86"/>
      <c r="C872" s="87"/>
      <c r="D872" s="86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162">
        <f t="shared" si="13"/>
        <v>0</v>
      </c>
      <c r="AA872" s="88"/>
    </row>
    <row r="873" spans="1:27" ht="15" customHeight="1">
      <c r="A873" s="85"/>
      <c r="B873" s="86"/>
      <c r="C873" s="87"/>
      <c r="D873" s="86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162">
        <f t="shared" si="13"/>
        <v>0</v>
      </c>
      <c r="AA873" s="88"/>
    </row>
    <row r="874" spans="1:27" ht="15" customHeight="1">
      <c r="A874" s="85"/>
      <c r="B874" s="86"/>
      <c r="C874" s="87"/>
      <c r="D874" s="86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162">
        <f t="shared" si="13"/>
        <v>0</v>
      </c>
      <c r="AA874" s="88"/>
    </row>
    <row r="875" spans="1:27" ht="15" customHeight="1">
      <c r="A875" s="85"/>
      <c r="B875" s="86"/>
      <c r="C875" s="87"/>
      <c r="D875" s="86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162">
        <f t="shared" si="13"/>
        <v>0</v>
      </c>
      <c r="AA875" s="88"/>
    </row>
    <row r="876" spans="1:27" ht="15" customHeight="1">
      <c r="A876" s="85"/>
      <c r="B876" s="86"/>
      <c r="C876" s="87"/>
      <c r="D876" s="86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162">
        <f t="shared" si="13"/>
        <v>0</v>
      </c>
      <c r="AA876" s="88"/>
    </row>
    <row r="877" spans="1:27" ht="15" customHeight="1">
      <c r="A877" s="85"/>
      <c r="B877" s="86"/>
      <c r="C877" s="87"/>
      <c r="D877" s="86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162">
        <f t="shared" si="13"/>
        <v>0</v>
      </c>
      <c r="AA877" s="88"/>
    </row>
    <row r="878" spans="1:27" ht="15" customHeight="1">
      <c r="A878" s="85"/>
      <c r="B878" s="86"/>
      <c r="C878" s="87"/>
      <c r="D878" s="86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162">
        <f t="shared" si="13"/>
        <v>0</v>
      </c>
      <c r="AA878" s="88"/>
    </row>
    <row r="879" spans="1:27" ht="15" customHeight="1">
      <c r="A879" s="85"/>
      <c r="B879" s="86"/>
      <c r="C879" s="87"/>
      <c r="D879" s="86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162">
        <f t="shared" si="13"/>
        <v>0</v>
      </c>
      <c r="AA879" s="88"/>
    </row>
    <row r="880" spans="1:27" ht="15" customHeight="1">
      <c r="A880" s="85"/>
      <c r="B880" s="86"/>
      <c r="C880" s="87"/>
      <c r="D880" s="86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162">
        <f t="shared" si="13"/>
        <v>0</v>
      </c>
      <c r="AA880" s="88"/>
    </row>
    <row r="881" spans="1:27" ht="15" customHeight="1">
      <c r="A881" s="85"/>
      <c r="B881" s="86"/>
      <c r="C881" s="87"/>
      <c r="D881" s="86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162">
        <f t="shared" si="13"/>
        <v>0</v>
      </c>
      <c r="AA881" s="88"/>
    </row>
    <row r="882" spans="1:27" ht="15" customHeight="1">
      <c r="A882" s="85"/>
      <c r="B882" s="86"/>
      <c r="C882" s="87"/>
      <c r="D882" s="86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162">
        <f t="shared" si="13"/>
        <v>0</v>
      </c>
      <c r="AA882" s="88"/>
    </row>
    <row r="883" spans="1:27" ht="15" customHeight="1">
      <c r="A883" s="85"/>
      <c r="B883" s="86"/>
      <c r="C883" s="87"/>
      <c r="D883" s="86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162">
        <f t="shared" si="13"/>
        <v>0</v>
      </c>
      <c r="AA883" s="88"/>
    </row>
    <row r="884" spans="1:27" ht="15" customHeight="1">
      <c r="A884" s="85"/>
      <c r="B884" s="86"/>
      <c r="C884" s="87"/>
      <c r="D884" s="86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162">
        <f t="shared" si="13"/>
        <v>0</v>
      </c>
      <c r="AA884" s="88"/>
    </row>
    <row r="885" spans="1:27" ht="15" customHeight="1">
      <c r="A885" s="85"/>
      <c r="B885" s="86"/>
      <c r="C885" s="87"/>
      <c r="D885" s="86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162">
        <f t="shared" si="13"/>
        <v>0</v>
      </c>
      <c r="AA885" s="88"/>
    </row>
    <row r="886" spans="1:27" ht="15" customHeight="1">
      <c r="A886" s="85"/>
      <c r="B886" s="86"/>
      <c r="C886" s="87"/>
      <c r="D886" s="86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162">
        <f t="shared" si="13"/>
        <v>0</v>
      </c>
      <c r="AA886" s="88"/>
    </row>
    <row r="887" spans="1:27" ht="15" customHeight="1">
      <c r="A887" s="85"/>
      <c r="B887" s="86"/>
      <c r="C887" s="87"/>
      <c r="D887" s="86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162">
        <f t="shared" si="13"/>
        <v>0</v>
      </c>
      <c r="AA887" s="88"/>
    </row>
    <row r="888" spans="1:27" ht="15" customHeight="1">
      <c r="A888" s="85"/>
      <c r="B888" s="86"/>
      <c r="C888" s="87"/>
      <c r="D888" s="86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162">
        <f t="shared" si="13"/>
        <v>0</v>
      </c>
      <c r="AA888" s="88"/>
    </row>
    <row r="889" spans="1:27" ht="15" customHeight="1">
      <c r="A889" s="85"/>
      <c r="B889" s="86"/>
      <c r="C889" s="87"/>
      <c r="D889" s="86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162">
        <f t="shared" si="13"/>
        <v>0</v>
      </c>
      <c r="AA889" s="88"/>
    </row>
    <row r="890" spans="1:27" ht="15" customHeight="1">
      <c r="A890" s="85"/>
      <c r="B890" s="86"/>
      <c r="C890" s="87"/>
      <c r="D890" s="86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162">
        <f t="shared" si="13"/>
        <v>0</v>
      </c>
      <c r="AA890" s="88"/>
    </row>
    <row r="891" spans="1:27" ht="15" customHeight="1">
      <c r="A891" s="85"/>
      <c r="B891" s="86"/>
      <c r="C891" s="87"/>
      <c r="D891" s="86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162">
        <f t="shared" si="13"/>
        <v>0</v>
      </c>
      <c r="AA891" s="88"/>
    </row>
    <row r="892" spans="1:27" ht="15" customHeight="1">
      <c r="A892" s="85"/>
      <c r="B892" s="86"/>
      <c r="C892" s="87"/>
      <c r="D892" s="86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162">
        <f t="shared" si="13"/>
        <v>0</v>
      </c>
      <c r="AA892" s="88"/>
    </row>
    <row r="893" spans="1:27" ht="15" customHeight="1">
      <c r="A893" s="85"/>
      <c r="B893" s="86"/>
      <c r="C893" s="87"/>
      <c r="D893" s="86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162">
        <f t="shared" si="13"/>
        <v>0</v>
      </c>
      <c r="AA893" s="88"/>
    </row>
    <row r="894" spans="1:27" ht="15" customHeight="1">
      <c r="A894" s="85"/>
      <c r="B894" s="86"/>
      <c r="C894" s="87"/>
      <c r="D894" s="86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162">
        <f t="shared" si="13"/>
        <v>0</v>
      </c>
      <c r="AA894" s="88"/>
    </row>
    <row r="895" spans="1:27" ht="15" customHeight="1">
      <c r="A895" s="85"/>
      <c r="B895" s="86"/>
      <c r="C895" s="87"/>
      <c r="D895" s="86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162">
        <f t="shared" si="13"/>
        <v>0</v>
      </c>
      <c r="AA895" s="88"/>
    </row>
    <row r="896" spans="1:27" ht="15" customHeight="1">
      <c r="A896" s="85"/>
      <c r="B896" s="86"/>
      <c r="C896" s="87"/>
      <c r="D896" s="86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162">
        <f t="shared" si="13"/>
        <v>0</v>
      </c>
      <c r="AA896" s="88"/>
    </row>
    <row r="897" spans="1:27" ht="15" customHeight="1">
      <c r="A897" s="85"/>
      <c r="B897" s="86"/>
      <c r="C897" s="87"/>
      <c r="D897" s="86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162">
        <f t="shared" si="13"/>
        <v>0</v>
      </c>
      <c r="AA897" s="88"/>
    </row>
    <row r="898" spans="1:27" ht="15" customHeight="1">
      <c r="A898" s="85"/>
      <c r="B898" s="86"/>
      <c r="C898" s="87"/>
      <c r="D898" s="86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162">
        <f t="shared" si="13"/>
        <v>0</v>
      </c>
      <c r="AA898" s="88"/>
    </row>
    <row r="899" spans="1:27" ht="15" customHeight="1">
      <c r="A899" s="85"/>
      <c r="B899" s="86"/>
      <c r="C899" s="87"/>
      <c r="D899" s="86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162">
        <f t="shared" si="13"/>
        <v>0</v>
      </c>
      <c r="AA899" s="88"/>
    </row>
    <row r="900" spans="1:27" ht="15" customHeight="1">
      <c r="A900" s="85"/>
      <c r="B900" s="86"/>
      <c r="C900" s="87"/>
      <c r="D900" s="86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162">
        <f t="shared" si="13"/>
        <v>0</v>
      </c>
      <c r="AA900" s="88"/>
    </row>
    <row r="901" spans="1:27" ht="15" customHeight="1">
      <c r="A901" s="85"/>
      <c r="B901" s="86"/>
      <c r="C901" s="87"/>
      <c r="D901" s="86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162">
        <f t="shared" si="13"/>
        <v>0</v>
      </c>
      <c r="AA901" s="88"/>
    </row>
    <row r="902" spans="1:27" ht="15" customHeight="1">
      <c r="A902" s="85"/>
      <c r="B902" s="86"/>
      <c r="C902" s="87"/>
      <c r="D902" s="86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162">
        <f t="shared" si="13"/>
        <v>0</v>
      </c>
      <c r="AA902" s="88"/>
    </row>
    <row r="903" spans="1:27" ht="15" customHeight="1">
      <c r="A903" s="85"/>
      <c r="B903" s="86"/>
      <c r="C903" s="87"/>
      <c r="D903" s="86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162">
        <f t="shared" si="13"/>
        <v>0</v>
      </c>
      <c r="AA903" s="88"/>
    </row>
    <row r="904" spans="1:27" ht="15" customHeight="1">
      <c r="A904" s="85"/>
      <c r="B904" s="86"/>
      <c r="C904" s="87"/>
      <c r="D904" s="86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162">
        <f t="shared" si="13"/>
        <v>0</v>
      </c>
      <c r="AA904" s="88"/>
    </row>
    <row r="905" spans="1:27" ht="15" customHeight="1">
      <c r="A905" s="85"/>
      <c r="B905" s="86"/>
      <c r="C905" s="87"/>
      <c r="D905" s="86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162">
        <f t="shared" si="13"/>
        <v>0</v>
      </c>
      <c r="AA905" s="88"/>
    </row>
    <row r="906" spans="1:27" ht="15" customHeight="1">
      <c r="A906" s="85"/>
      <c r="B906" s="86"/>
      <c r="C906" s="87"/>
      <c r="D906" s="86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162">
        <f aca="true" t="shared" si="14" ref="Z906:Z969">SUM(E906:Y906)+-M906+-K906</f>
        <v>0</v>
      </c>
      <c r="AA906" s="88"/>
    </row>
    <row r="907" spans="1:27" ht="15" customHeight="1">
      <c r="A907" s="85"/>
      <c r="B907" s="86"/>
      <c r="C907" s="87"/>
      <c r="D907" s="86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162">
        <f t="shared" si="14"/>
        <v>0</v>
      </c>
      <c r="AA907" s="88"/>
    </row>
    <row r="908" spans="1:27" ht="15" customHeight="1">
      <c r="A908" s="85"/>
      <c r="B908" s="86"/>
      <c r="C908" s="87"/>
      <c r="D908" s="86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162">
        <f t="shared" si="14"/>
        <v>0</v>
      </c>
      <c r="AA908" s="88"/>
    </row>
    <row r="909" spans="1:27" ht="15" customHeight="1">
      <c r="A909" s="85"/>
      <c r="B909" s="86"/>
      <c r="C909" s="87"/>
      <c r="D909" s="86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162">
        <f t="shared" si="14"/>
        <v>0</v>
      </c>
      <c r="AA909" s="88"/>
    </row>
    <row r="910" spans="1:27" ht="15" customHeight="1">
      <c r="A910" s="85"/>
      <c r="B910" s="86"/>
      <c r="C910" s="87"/>
      <c r="D910" s="86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162">
        <f t="shared" si="14"/>
        <v>0</v>
      </c>
      <c r="AA910" s="88"/>
    </row>
    <row r="911" spans="1:27" ht="15" customHeight="1">
      <c r="A911" s="85"/>
      <c r="B911" s="86"/>
      <c r="C911" s="87"/>
      <c r="D911" s="86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162">
        <f t="shared" si="14"/>
        <v>0</v>
      </c>
      <c r="AA911" s="88"/>
    </row>
    <row r="912" spans="1:27" ht="15" customHeight="1">
      <c r="A912" s="85"/>
      <c r="B912" s="86"/>
      <c r="C912" s="87"/>
      <c r="D912" s="86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162">
        <f t="shared" si="14"/>
        <v>0</v>
      </c>
      <c r="AA912" s="88"/>
    </row>
    <row r="913" spans="1:27" ht="15" customHeight="1">
      <c r="A913" s="85"/>
      <c r="B913" s="86"/>
      <c r="C913" s="87"/>
      <c r="D913" s="86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162">
        <f t="shared" si="14"/>
        <v>0</v>
      </c>
      <c r="AA913" s="88"/>
    </row>
    <row r="914" spans="1:27" ht="15" customHeight="1">
      <c r="A914" s="85"/>
      <c r="B914" s="86"/>
      <c r="C914" s="87"/>
      <c r="D914" s="86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162">
        <f t="shared" si="14"/>
        <v>0</v>
      </c>
      <c r="AA914" s="88"/>
    </row>
    <row r="915" spans="1:27" ht="15" customHeight="1">
      <c r="A915" s="85"/>
      <c r="B915" s="86"/>
      <c r="C915" s="87"/>
      <c r="D915" s="86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162">
        <f t="shared" si="14"/>
        <v>0</v>
      </c>
      <c r="AA915" s="88"/>
    </row>
    <row r="916" spans="1:27" ht="15" customHeight="1">
      <c r="A916" s="85"/>
      <c r="B916" s="86"/>
      <c r="C916" s="87"/>
      <c r="D916" s="86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162">
        <f t="shared" si="14"/>
        <v>0</v>
      </c>
      <c r="AA916" s="88"/>
    </row>
    <row r="917" spans="1:27" ht="15" customHeight="1">
      <c r="A917" s="85"/>
      <c r="B917" s="86"/>
      <c r="C917" s="87"/>
      <c r="D917" s="86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162">
        <f t="shared" si="14"/>
        <v>0</v>
      </c>
      <c r="AA917" s="88"/>
    </row>
    <row r="918" spans="1:27" ht="15" customHeight="1">
      <c r="A918" s="85"/>
      <c r="B918" s="86"/>
      <c r="C918" s="87"/>
      <c r="D918" s="86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162">
        <f t="shared" si="14"/>
        <v>0</v>
      </c>
      <c r="AA918" s="88"/>
    </row>
    <row r="919" spans="1:27" ht="15" customHeight="1">
      <c r="A919" s="85"/>
      <c r="B919" s="86"/>
      <c r="C919" s="87"/>
      <c r="D919" s="86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162">
        <f t="shared" si="14"/>
        <v>0</v>
      </c>
      <c r="AA919" s="88"/>
    </row>
    <row r="920" spans="1:27" ht="15" customHeight="1">
      <c r="A920" s="85"/>
      <c r="B920" s="86"/>
      <c r="C920" s="87"/>
      <c r="D920" s="86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162">
        <f t="shared" si="14"/>
        <v>0</v>
      </c>
      <c r="AA920" s="88"/>
    </row>
    <row r="921" spans="1:27" ht="15" customHeight="1">
      <c r="A921" s="85"/>
      <c r="B921" s="86"/>
      <c r="C921" s="87"/>
      <c r="D921" s="86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162">
        <f t="shared" si="14"/>
        <v>0</v>
      </c>
      <c r="AA921" s="88"/>
    </row>
    <row r="922" spans="1:27" ht="15" customHeight="1">
      <c r="A922" s="85"/>
      <c r="B922" s="86"/>
      <c r="C922" s="87"/>
      <c r="D922" s="86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162">
        <f t="shared" si="14"/>
        <v>0</v>
      </c>
      <c r="AA922" s="88"/>
    </row>
    <row r="923" spans="1:27" ht="15" customHeight="1">
      <c r="A923" s="85"/>
      <c r="B923" s="86"/>
      <c r="C923" s="87"/>
      <c r="D923" s="86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162">
        <f t="shared" si="14"/>
        <v>0</v>
      </c>
      <c r="AA923" s="88"/>
    </row>
    <row r="924" spans="1:27" ht="15" customHeight="1">
      <c r="A924" s="85"/>
      <c r="B924" s="86"/>
      <c r="C924" s="87"/>
      <c r="D924" s="86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162">
        <f t="shared" si="14"/>
        <v>0</v>
      </c>
      <c r="AA924" s="88"/>
    </row>
    <row r="925" spans="1:27" ht="15" customHeight="1">
      <c r="A925" s="85"/>
      <c r="B925" s="86"/>
      <c r="C925" s="87"/>
      <c r="D925" s="86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162">
        <f t="shared" si="14"/>
        <v>0</v>
      </c>
      <c r="AA925" s="88"/>
    </row>
    <row r="926" spans="1:27" ht="15" customHeight="1">
      <c r="A926" s="85"/>
      <c r="B926" s="86"/>
      <c r="C926" s="87"/>
      <c r="D926" s="86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162">
        <f t="shared" si="14"/>
        <v>0</v>
      </c>
      <c r="AA926" s="88"/>
    </row>
    <row r="927" spans="1:27" ht="15" customHeight="1">
      <c r="A927" s="85"/>
      <c r="B927" s="86"/>
      <c r="C927" s="87"/>
      <c r="D927" s="86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162">
        <f t="shared" si="14"/>
        <v>0</v>
      </c>
      <c r="AA927" s="88"/>
    </row>
    <row r="928" spans="1:27" ht="15" customHeight="1">
      <c r="A928" s="85"/>
      <c r="B928" s="86"/>
      <c r="C928" s="87"/>
      <c r="D928" s="86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162">
        <f t="shared" si="14"/>
        <v>0</v>
      </c>
      <c r="AA928" s="88"/>
    </row>
    <row r="929" spans="1:27" ht="15" customHeight="1">
      <c r="A929" s="85"/>
      <c r="B929" s="86"/>
      <c r="C929" s="87"/>
      <c r="D929" s="86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162">
        <f t="shared" si="14"/>
        <v>0</v>
      </c>
      <c r="AA929" s="88"/>
    </row>
    <row r="930" spans="1:27" ht="15" customHeight="1">
      <c r="A930" s="85"/>
      <c r="B930" s="86"/>
      <c r="C930" s="87"/>
      <c r="D930" s="86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162">
        <f t="shared" si="14"/>
        <v>0</v>
      </c>
      <c r="AA930" s="88"/>
    </row>
    <row r="931" spans="1:27" ht="15" customHeight="1">
      <c r="A931" s="85"/>
      <c r="B931" s="86"/>
      <c r="C931" s="87"/>
      <c r="D931" s="86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162">
        <f t="shared" si="14"/>
        <v>0</v>
      </c>
      <c r="AA931" s="88"/>
    </row>
    <row r="932" spans="1:27" ht="15" customHeight="1">
      <c r="A932" s="85"/>
      <c r="B932" s="86"/>
      <c r="C932" s="87"/>
      <c r="D932" s="86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162">
        <f t="shared" si="14"/>
        <v>0</v>
      </c>
      <c r="AA932" s="88"/>
    </row>
    <row r="933" spans="1:27" ht="15" customHeight="1">
      <c r="A933" s="85"/>
      <c r="B933" s="86"/>
      <c r="C933" s="87"/>
      <c r="D933" s="86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162">
        <f t="shared" si="14"/>
        <v>0</v>
      </c>
      <c r="AA933" s="88"/>
    </row>
    <row r="934" spans="1:27" ht="15" customHeight="1">
      <c r="A934" s="85"/>
      <c r="B934" s="86"/>
      <c r="C934" s="87"/>
      <c r="D934" s="86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162">
        <f t="shared" si="14"/>
        <v>0</v>
      </c>
      <c r="AA934" s="88"/>
    </row>
    <row r="935" spans="1:27" ht="15" customHeight="1">
      <c r="A935" s="85"/>
      <c r="B935" s="86"/>
      <c r="C935" s="87"/>
      <c r="D935" s="86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162">
        <f t="shared" si="14"/>
        <v>0</v>
      </c>
      <c r="AA935" s="88"/>
    </row>
    <row r="936" spans="1:27" ht="15" customHeight="1">
      <c r="A936" s="85"/>
      <c r="B936" s="86"/>
      <c r="C936" s="87"/>
      <c r="D936" s="86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162">
        <f t="shared" si="14"/>
        <v>0</v>
      </c>
      <c r="AA936" s="88"/>
    </row>
    <row r="937" spans="1:27" ht="15" customHeight="1">
      <c r="A937" s="85"/>
      <c r="B937" s="86"/>
      <c r="C937" s="87"/>
      <c r="D937" s="86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162">
        <f t="shared" si="14"/>
        <v>0</v>
      </c>
      <c r="AA937" s="88"/>
    </row>
    <row r="938" spans="1:27" ht="15" customHeight="1">
      <c r="A938" s="85"/>
      <c r="B938" s="86"/>
      <c r="C938" s="87"/>
      <c r="D938" s="86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162">
        <f t="shared" si="14"/>
        <v>0</v>
      </c>
      <c r="AA938" s="88"/>
    </row>
    <row r="939" spans="1:27" ht="15" customHeight="1">
      <c r="A939" s="85"/>
      <c r="B939" s="86"/>
      <c r="C939" s="87"/>
      <c r="D939" s="86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162">
        <f t="shared" si="14"/>
        <v>0</v>
      </c>
      <c r="AA939" s="88"/>
    </row>
    <row r="940" spans="1:27" ht="15" customHeight="1">
      <c r="A940" s="85"/>
      <c r="B940" s="86"/>
      <c r="C940" s="87"/>
      <c r="D940" s="86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162">
        <f t="shared" si="14"/>
        <v>0</v>
      </c>
      <c r="AA940" s="88"/>
    </row>
    <row r="941" spans="1:27" ht="15" customHeight="1">
      <c r="A941" s="85"/>
      <c r="B941" s="86"/>
      <c r="C941" s="87"/>
      <c r="D941" s="86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162">
        <f t="shared" si="14"/>
        <v>0</v>
      </c>
      <c r="AA941" s="88"/>
    </row>
    <row r="942" spans="1:27" ht="15" customHeight="1">
      <c r="A942" s="85"/>
      <c r="B942" s="86"/>
      <c r="C942" s="87"/>
      <c r="D942" s="86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162">
        <f t="shared" si="14"/>
        <v>0</v>
      </c>
      <c r="AA942" s="88"/>
    </row>
    <row r="943" spans="1:27" ht="15" customHeight="1">
      <c r="A943" s="85"/>
      <c r="B943" s="86"/>
      <c r="C943" s="87"/>
      <c r="D943" s="86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162">
        <f t="shared" si="14"/>
        <v>0</v>
      </c>
      <c r="AA943" s="88"/>
    </row>
    <row r="944" spans="1:27" ht="15" customHeight="1">
      <c r="A944" s="85"/>
      <c r="B944" s="86"/>
      <c r="C944" s="87"/>
      <c r="D944" s="86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162">
        <f t="shared" si="14"/>
        <v>0</v>
      </c>
      <c r="AA944" s="88"/>
    </row>
    <row r="945" spans="1:27" ht="15" customHeight="1">
      <c r="A945" s="85"/>
      <c r="B945" s="86"/>
      <c r="C945" s="87"/>
      <c r="D945" s="86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162">
        <f t="shared" si="14"/>
        <v>0</v>
      </c>
      <c r="AA945" s="88"/>
    </row>
    <row r="946" spans="1:27" ht="15" customHeight="1">
      <c r="A946" s="85"/>
      <c r="B946" s="86"/>
      <c r="C946" s="87"/>
      <c r="D946" s="86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162">
        <f t="shared" si="14"/>
        <v>0</v>
      </c>
      <c r="AA946" s="88"/>
    </row>
    <row r="947" spans="1:27" ht="15" customHeight="1">
      <c r="A947" s="85"/>
      <c r="B947" s="86"/>
      <c r="C947" s="87"/>
      <c r="D947" s="86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162">
        <f t="shared" si="14"/>
        <v>0</v>
      </c>
      <c r="AA947" s="88"/>
    </row>
    <row r="948" spans="1:27" ht="15" customHeight="1">
      <c r="A948" s="85"/>
      <c r="B948" s="86"/>
      <c r="C948" s="87"/>
      <c r="D948" s="86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162">
        <f t="shared" si="14"/>
        <v>0</v>
      </c>
      <c r="AA948" s="88"/>
    </row>
    <row r="949" spans="1:27" ht="15" customHeight="1">
      <c r="A949" s="85"/>
      <c r="B949" s="86"/>
      <c r="C949" s="87"/>
      <c r="D949" s="86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162">
        <f t="shared" si="14"/>
        <v>0</v>
      </c>
      <c r="AA949" s="88"/>
    </row>
    <row r="950" spans="1:27" ht="15" customHeight="1">
      <c r="A950" s="85"/>
      <c r="B950" s="86"/>
      <c r="C950" s="87"/>
      <c r="D950" s="86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162">
        <f t="shared" si="14"/>
        <v>0</v>
      </c>
      <c r="AA950" s="88"/>
    </row>
    <row r="951" spans="1:27" ht="15" customHeight="1">
      <c r="A951" s="85"/>
      <c r="B951" s="86"/>
      <c r="C951" s="87"/>
      <c r="D951" s="86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162">
        <f t="shared" si="14"/>
        <v>0</v>
      </c>
      <c r="AA951" s="88"/>
    </row>
    <row r="952" spans="1:27" ht="15" customHeight="1">
      <c r="A952" s="85"/>
      <c r="B952" s="86"/>
      <c r="C952" s="87"/>
      <c r="D952" s="86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162">
        <f t="shared" si="14"/>
        <v>0</v>
      </c>
      <c r="AA952" s="88"/>
    </row>
    <row r="953" spans="1:27" ht="15" customHeight="1">
      <c r="A953" s="85"/>
      <c r="B953" s="86"/>
      <c r="C953" s="87"/>
      <c r="D953" s="86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162">
        <f t="shared" si="14"/>
        <v>0</v>
      </c>
      <c r="AA953" s="88"/>
    </row>
    <row r="954" spans="1:27" ht="15" customHeight="1">
      <c r="A954" s="85"/>
      <c r="B954" s="86"/>
      <c r="C954" s="87"/>
      <c r="D954" s="86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162">
        <f t="shared" si="14"/>
        <v>0</v>
      </c>
      <c r="AA954" s="88"/>
    </row>
    <row r="955" spans="1:27" ht="15" customHeight="1">
      <c r="A955" s="85"/>
      <c r="B955" s="86"/>
      <c r="C955" s="87"/>
      <c r="D955" s="86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162">
        <f t="shared" si="14"/>
        <v>0</v>
      </c>
      <c r="AA955" s="88"/>
    </row>
    <row r="956" spans="1:27" ht="15" customHeight="1">
      <c r="A956" s="85"/>
      <c r="B956" s="86"/>
      <c r="C956" s="87"/>
      <c r="D956" s="86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162">
        <f t="shared" si="14"/>
        <v>0</v>
      </c>
      <c r="AA956" s="88"/>
    </row>
    <row r="957" spans="1:27" ht="15" customHeight="1">
      <c r="A957" s="85"/>
      <c r="B957" s="86"/>
      <c r="C957" s="87"/>
      <c r="D957" s="86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162">
        <f t="shared" si="14"/>
        <v>0</v>
      </c>
      <c r="AA957" s="88"/>
    </row>
    <row r="958" spans="1:27" ht="15" customHeight="1">
      <c r="A958" s="85"/>
      <c r="B958" s="86"/>
      <c r="C958" s="87"/>
      <c r="D958" s="86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162">
        <f t="shared" si="14"/>
        <v>0</v>
      </c>
      <c r="AA958" s="88"/>
    </row>
    <row r="959" spans="1:27" ht="15" customHeight="1">
      <c r="A959" s="85"/>
      <c r="B959" s="86"/>
      <c r="C959" s="87"/>
      <c r="D959" s="86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162">
        <f t="shared" si="14"/>
        <v>0</v>
      </c>
      <c r="AA959" s="88"/>
    </row>
    <row r="960" spans="1:27" ht="15" customHeight="1">
      <c r="A960" s="85"/>
      <c r="B960" s="86"/>
      <c r="C960" s="87"/>
      <c r="D960" s="86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162">
        <f t="shared" si="14"/>
        <v>0</v>
      </c>
      <c r="AA960" s="88"/>
    </row>
    <row r="961" spans="1:27" ht="15" customHeight="1">
      <c r="A961" s="85"/>
      <c r="B961" s="86"/>
      <c r="C961" s="87"/>
      <c r="D961" s="86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162">
        <f t="shared" si="14"/>
        <v>0</v>
      </c>
      <c r="AA961" s="88"/>
    </row>
    <row r="962" spans="1:27" ht="15" customHeight="1">
      <c r="A962" s="85"/>
      <c r="B962" s="86"/>
      <c r="C962" s="87"/>
      <c r="D962" s="86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162">
        <f t="shared" si="14"/>
        <v>0</v>
      </c>
      <c r="AA962" s="88"/>
    </row>
    <row r="963" spans="1:27" ht="15" customHeight="1">
      <c r="A963" s="85"/>
      <c r="B963" s="86"/>
      <c r="C963" s="87"/>
      <c r="D963" s="86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162">
        <f t="shared" si="14"/>
        <v>0</v>
      </c>
      <c r="AA963" s="88"/>
    </row>
    <row r="964" spans="1:27" ht="15" customHeight="1">
      <c r="A964" s="85"/>
      <c r="B964" s="86"/>
      <c r="C964" s="87"/>
      <c r="D964" s="86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162">
        <f t="shared" si="14"/>
        <v>0</v>
      </c>
      <c r="AA964" s="88"/>
    </row>
    <row r="965" spans="1:27" ht="15" customHeight="1">
      <c r="A965" s="85"/>
      <c r="B965" s="86"/>
      <c r="C965" s="87"/>
      <c r="D965" s="86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162">
        <f t="shared" si="14"/>
        <v>0</v>
      </c>
      <c r="AA965" s="88"/>
    </row>
    <row r="966" spans="1:27" ht="15" customHeight="1">
      <c r="A966" s="85"/>
      <c r="B966" s="86"/>
      <c r="C966" s="87"/>
      <c r="D966" s="86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162">
        <f t="shared" si="14"/>
        <v>0</v>
      </c>
      <c r="AA966" s="88"/>
    </row>
    <row r="967" spans="1:27" ht="15" customHeight="1">
      <c r="A967" s="85"/>
      <c r="B967" s="86"/>
      <c r="C967" s="87"/>
      <c r="D967" s="86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162">
        <f t="shared" si="14"/>
        <v>0</v>
      </c>
      <c r="AA967" s="88"/>
    </row>
    <row r="968" spans="1:27" ht="15" customHeight="1">
      <c r="A968" s="85"/>
      <c r="B968" s="86"/>
      <c r="C968" s="87"/>
      <c r="D968" s="86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162">
        <f t="shared" si="14"/>
        <v>0</v>
      </c>
      <c r="AA968" s="88"/>
    </row>
    <row r="969" spans="1:27" ht="15" customHeight="1">
      <c r="A969" s="85"/>
      <c r="B969" s="86"/>
      <c r="C969" s="87"/>
      <c r="D969" s="86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162">
        <f t="shared" si="14"/>
        <v>0</v>
      </c>
      <c r="AA969" s="88"/>
    </row>
    <row r="970" spans="1:27" ht="15" customHeight="1">
      <c r="A970" s="85"/>
      <c r="B970" s="86"/>
      <c r="C970" s="87"/>
      <c r="D970" s="86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162">
        <f aca="true" t="shared" si="15" ref="Z970:Z1033">SUM(E970:Y970)+-M970+-K970</f>
        <v>0</v>
      </c>
      <c r="AA970" s="88"/>
    </row>
    <row r="971" spans="1:27" ht="15" customHeight="1">
      <c r="A971" s="85"/>
      <c r="B971" s="86"/>
      <c r="C971" s="87"/>
      <c r="D971" s="86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162">
        <f t="shared" si="15"/>
        <v>0</v>
      </c>
      <c r="AA971" s="88"/>
    </row>
    <row r="972" spans="1:27" ht="15" customHeight="1">
      <c r="A972" s="85"/>
      <c r="B972" s="86"/>
      <c r="C972" s="87"/>
      <c r="D972" s="86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162">
        <f t="shared" si="15"/>
        <v>0</v>
      </c>
      <c r="AA972" s="88"/>
    </row>
    <row r="973" spans="1:27" ht="15" customHeight="1">
      <c r="A973" s="85"/>
      <c r="B973" s="86"/>
      <c r="C973" s="87"/>
      <c r="D973" s="86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162">
        <f t="shared" si="15"/>
        <v>0</v>
      </c>
      <c r="AA973" s="88"/>
    </row>
    <row r="974" spans="1:27" ht="15" customHeight="1">
      <c r="A974" s="85"/>
      <c r="B974" s="86"/>
      <c r="C974" s="87"/>
      <c r="D974" s="86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162">
        <f t="shared" si="15"/>
        <v>0</v>
      </c>
      <c r="AA974" s="88"/>
    </row>
    <row r="975" spans="1:27" ht="15" customHeight="1">
      <c r="A975" s="85"/>
      <c r="B975" s="86"/>
      <c r="C975" s="87"/>
      <c r="D975" s="86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162">
        <f t="shared" si="15"/>
        <v>0</v>
      </c>
      <c r="AA975" s="88"/>
    </row>
    <row r="976" spans="1:27" ht="15" customHeight="1">
      <c r="A976" s="85"/>
      <c r="B976" s="86"/>
      <c r="C976" s="87"/>
      <c r="D976" s="86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162">
        <f t="shared" si="15"/>
        <v>0</v>
      </c>
      <c r="AA976" s="88"/>
    </row>
    <row r="977" spans="1:27" ht="15" customHeight="1">
      <c r="A977" s="85"/>
      <c r="B977" s="86"/>
      <c r="C977" s="87"/>
      <c r="D977" s="86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162">
        <f t="shared" si="15"/>
        <v>0</v>
      </c>
      <c r="AA977" s="88"/>
    </row>
    <row r="978" spans="1:27" ht="15" customHeight="1">
      <c r="A978" s="85"/>
      <c r="B978" s="86"/>
      <c r="C978" s="87"/>
      <c r="D978" s="86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162">
        <f t="shared" si="15"/>
        <v>0</v>
      </c>
      <c r="AA978" s="88"/>
    </row>
    <row r="979" spans="1:27" ht="15" customHeight="1">
      <c r="A979" s="85"/>
      <c r="B979" s="86"/>
      <c r="C979" s="87"/>
      <c r="D979" s="86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162">
        <f t="shared" si="15"/>
        <v>0</v>
      </c>
      <c r="AA979" s="88"/>
    </row>
    <row r="980" spans="1:27" ht="15" customHeight="1">
      <c r="A980" s="85"/>
      <c r="B980" s="86"/>
      <c r="C980" s="87"/>
      <c r="D980" s="86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162">
        <f t="shared" si="15"/>
        <v>0</v>
      </c>
      <c r="AA980" s="88"/>
    </row>
    <row r="981" spans="1:27" ht="15" customHeight="1">
      <c r="A981" s="85"/>
      <c r="B981" s="86"/>
      <c r="C981" s="87"/>
      <c r="D981" s="86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162">
        <f t="shared" si="15"/>
        <v>0</v>
      </c>
      <c r="AA981" s="88"/>
    </row>
    <row r="982" spans="1:27" ht="15" customHeight="1">
      <c r="A982" s="85"/>
      <c r="B982" s="86"/>
      <c r="C982" s="87"/>
      <c r="D982" s="86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162">
        <f t="shared" si="15"/>
        <v>0</v>
      </c>
      <c r="AA982" s="88"/>
    </row>
    <row r="983" spans="1:27" ht="15" customHeight="1">
      <c r="A983" s="85"/>
      <c r="B983" s="86"/>
      <c r="C983" s="87"/>
      <c r="D983" s="86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162">
        <f t="shared" si="15"/>
        <v>0</v>
      </c>
      <c r="AA983" s="88"/>
    </row>
    <row r="984" spans="1:27" ht="15" customHeight="1">
      <c r="A984" s="85"/>
      <c r="B984" s="86"/>
      <c r="C984" s="87"/>
      <c r="D984" s="86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162">
        <f t="shared" si="15"/>
        <v>0</v>
      </c>
      <c r="AA984" s="88"/>
    </row>
    <row r="985" spans="1:27" ht="15" customHeight="1">
      <c r="A985" s="85"/>
      <c r="B985" s="86"/>
      <c r="C985" s="87"/>
      <c r="D985" s="86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162">
        <f t="shared" si="15"/>
        <v>0</v>
      </c>
      <c r="AA985" s="88"/>
    </row>
    <row r="986" spans="1:27" ht="15" customHeight="1">
      <c r="A986" s="85"/>
      <c r="B986" s="86"/>
      <c r="C986" s="87"/>
      <c r="D986" s="86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162">
        <f t="shared" si="15"/>
        <v>0</v>
      </c>
      <c r="AA986" s="88"/>
    </row>
    <row r="987" spans="1:27" ht="15" customHeight="1">
      <c r="A987" s="85"/>
      <c r="B987" s="86"/>
      <c r="C987" s="87"/>
      <c r="D987" s="86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162">
        <f t="shared" si="15"/>
        <v>0</v>
      </c>
      <c r="AA987" s="88"/>
    </row>
    <row r="988" spans="1:27" ht="15" customHeight="1">
      <c r="A988" s="85"/>
      <c r="B988" s="86"/>
      <c r="C988" s="87"/>
      <c r="D988" s="86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162">
        <f t="shared" si="15"/>
        <v>0</v>
      </c>
      <c r="AA988" s="88"/>
    </row>
    <row r="989" spans="1:27" ht="15" customHeight="1">
      <c r="A989" s="85"/>
      <c r="B989" s="86"/>
      <c r="C989" s="87"/>
      <c r="D989" s="86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162">
        <f t="shared" si="15"/>
        <v>0</v>
      </c>
      <c r="AA989" s="88"/>
    </row>
    <row r="990" spans="1:27" ht="15" customHeight="1">
      <c r="A990" s="85"/>
      <c r="B990" s="86"/>
      <c r="C990" s="87"/>
      <c r="D990" s="86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162">
        <f t="shared" si="15"/>
        <v>0</v>
      </c>
      <c r="AA990" s="88"/>
    </row>
    <row r="991" spans="1:27" ht="15" customHeight="1">
      <c r="A991" s="85"/>
      <c r="B991" s="86"/>
      <c r="C991" s="87"/>
      <c r="D991" s="86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162">
        <f t="shared" si="15"/>
        <v>0</v>
      </c>
      <c r="AA991" s="88"/>
    </row>
    <row r="992" spans="1:27" ht="15" customHeight="1">
      <c r="A992" s="85"/>
      <c r="B992" s="86"/>
      <c r="C992" s="87"/>
      <c r="D992" s="86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162">
        <f t="shared" si="15"/>
        <v>0</v>
      </c>
      <c r="AA992" s="88"/>
    </row>
    <row r="993" spans="1:27" ht="15" customHeight="1">
      <c r="A993" s="85"/>
      <c r="B993" s="86"/>
      <c r="C993" s="87"/>
      <c r="D993" s="86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162">
        <f t="shared" si="15"/>
        <v>0</v>
      </c>
      <c r="AA993" s="88"/>
    </row>
    <row r="994" spans="1:27" ht="15" customHeight="1">
      <c r="A994" s="85"/>
      <c r="B994" s="86"/>
      <c r="C994" s="87"/>
      <c r="D994" s="86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162">
        <f t="shared" si="15"/>
        <v>0</v>
      </c>
      <c r="AA994" s="88"/>
    </row>
    <row r="995" spans="1:27" ht="15" customHeight="1">
      <c r="A995" s="85"/>
      <c r="B995" s="86"/>
      <c r="C995" s="87"/>
      <c r="D995" s="86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162">
        <f t="shared" si="15"/>
        <v>0</v>
      </c>
      <c r="AA995" s="88"/>
    </row>
    <row r="996" spans="1:27" ht="15" customHeight="1">
      <c r="A996" s="85"/>
      <c r="B996" s="86"/>
      <c r="C996" s="87"/>
      <c r="D996" s="86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162">
        <f t="shared" si="15"/>
        <v>0</v>
      </c>
      <c r="AA996" s="88"/>
    </row>
    <row r="997" spans="1:27" ht="15" customHeight="1">
      <c r="A997" s="85"/>
      <c r="B997" s="86"/>
      <c r="C997" s="87"/>
      <c r="D997" s="86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162">
        <f t="shared" si="15"/>
        <v>0</v>
      </c>
      <c r="AA997" s="88"/>
    </row>
    <row r="998" spans="1:27" ht="15" customHeight="1">
      <c r="A998" s="85"/>
      <c r="B998" s="86"/>
      <c r="C998" s="87"/>
      <c r="D998" s="86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162">
        <f t="shared" si="15"/>
        <v>0</v>
      </c>
      <c r="AA998" s="88"/>
    </row>
    <row r="999" spans="1:27" ht="15" customHeight="1">
      <c r="A999" s="85"/>
      <c r="B999" s="86"/>
      <c r="C999" s="87"/>
      <c r="D999" s="86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162">
        <f t="shared" si="15"/>
        <v>0</v>
      </c>
      <c r="AA999" s="88"/>
    </row>
    <row r="1000" spans="1:27" ht="15" customHeight="1">
      <c r="A1000" s="85"/>
      <c r="B1000" s="86"/>
      <c r="C1000" s="87"/>
      <c r="D1000" s="86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162">
        <f t="shared" si="15"/>
        <v>0</v>
      </c>
      <c r="AA1000" s="88"/>
    </row>
    <row r="1001" spans="1:27" ht="15" customHeight="1">
      <c r="A1001" s="85"/>
      <c r="B1001" s="86"/>
      <c r="C1001" s="87"/>
      <c r="D1001" s="86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162">
        <f t="shared" si="15"/>
        <v>0</v>
      </c>
      <c r="AA1001" s="88"/>
    </row>
    <row r="1002" spans="1:27" ht="15" customHeight="1">
      <c r="A1002" s="85"/>
      <c r="B1002" s="86"/>
      <c r="C1002" s="87"/>
      <c r="D1002" s="86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162">
        <f t="shared" si="15"/>
        <v>0</v>
      </c>
      <c r="AA1002" s="88"/>
    </row>
    <row r="1003" spans="1:27" ht="15" customHeight="1">
      <c r="A1003" s="85"/>
      <c r="B1003" s="86"/>
      <c r="C1003" s="87"/>
      <c r="D1003" s="86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162">
        <f t="shared" si="15"/>
        <v>0</v>
      </c>
      <c r="AA1003" s="88"/>
    </row>
    <row r="1004" spans="1:27" ht="15" customHeight="1">
      <c r="A1004" s="85"/>
      <c r="B1004" s="86"/>
      <c r="C1004" s="87"/>
      <c r="D1004" s="86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162">
        <f t="shared" si="15"/>
        <v>0</v>
      </c>
      <c r="AA1004" s="88"/>
    </row>
    <row r="1005" spans="1:27" ht="15" customHeight="1">
      <c r="A1005" s="85"/>
      <c r="B1005" s="86"/>
      <c r="C1005" s="87"/>
      <c r="D1005" s="86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162">
        <f t="shared" si="15"/>
        <v>0</v>
      </c>
      <c r="AA1005" s="88"/>
    </row>
    <row r="1006" spans="1:27" ht="15" customHeight="1">
      <c r="A1006" s="85"/>
      <c r="B1006" s="86"/>
      <c r="C1006" s="87"/>
      <c r="D1006" s="86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162">
        <f t="shared" si="15"/>
        <v>0</v>
      </c>
      <c r="AA1006" s="88"/>
    </row>
    <row r="1007" spans="1:27" ht="15" customHeight="1">
      <c r="A1007" s="85"/>
      <c r="B1007" s="86"/>
      <c r="C1007" s="87"/>
      <c r="D1007" s="86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162">
        <f t="shared" si="15"/>
        <v>0</v>
      </c>
      <c r="AA1007" s="88"/>
    </row>
    <row r="1008" spans="1:27" ht="15" customHeight="1">
      <c r="A1008" s="85"/>
      <c r="B1008" s="86"/>
      <c r="C1008" s="87"/>
      <c r="D1008" s="86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162">
        <f t="shared" si="15"/>
        <v>0</v>
      </c>
      <c r="AA1008" s="88"/>
    </row>
    <row r="1009" spans="1:27" ht="15" customHeight="1">
      <c r="A1009" s="85"/>
      <c r="B1009" s="86"/>
      <c r="C1009" s="87"/>
      <c r="D1009" s="86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162">
        <f t="shared" si="15"/>
        <v>0</v>
      </c>
      <c r="AA1009" s="88"/>
    </row>
    <row r="1010" spans="1:27" ht="15" customHeight="1">
      <c r="A1010" s="85"/>
      <c r="B1010" s="86"/>
      <c r="C1010" s="87"/>
      <c r="D1010" s="86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162">
        <f t="shared" si="15"/>
        <v>0</v>
      </c>
      <c r="AA1010" s="88"/>
    </row>
    <row r="1011" spans="1:27" ht="15" customHeight="1">
      <c r="A1011" s="85"/>
      <c r="B1011" s="86"/>
      <c r="C1011" s="87"/>
      <c r="D1011" s="86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162">
        <f t="shared" si="15"/>
        <v>0</v>
      </c>
      <c r="AA1011" s="88"/>
    </row>
    <row r="1012" spans="1:27" ht="15" customHeight="1">
      <c r="A1012" s="85"/>
      <c r="B1012" s="86"/>
      <c r="C1012" s="87"/>
      <c r="D1012" s="86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162">
        <f t="shared" si="15"/>
        <v>0</v>
      </c>
      <c r="AA1012" s="88"/>
    </row>
    <row r="1013" spans="1:27" ht="15" customHeight="1">
      <c r="A1013" s="85"/>
      <c r="B1013" s="86"/>
      <c r="C1013" s="87"/>
      <c r="D1013" s="86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162">
        <f t="shared" si="15"/>
        <v>0</v>
      </c>
      <c r="AA1013" s="88"/>
    </row>
    <row r="1014" spans="1:27" ht="15" customHeight="1">
      <c r="A1014" s="85"/>
      <c r="B1014" s="86"/>
      <c r="C1014" s="87"/>
      <c r="D1014" s="86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162">
        <f t="shared" si="15"/>
        <v>0</v>
      </c>
      <c r="AA1014" s="88"/>
    </row>
    <row r="1015" spans="1:27" ht="15" customHeight="1">
      <c r="A1015" s="85"/>
      <c r="B1015" s="86"/>
      <c r="C1015" s="87"/>
      <c r="D1015" s="86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162">
        <f t="shared" si="15"/>
        <v>0</v>
      </c>
      <c r="AA1015" s="88"/>
    </row>
    <row r="1016" spans="1:27" ht="15" customHeight="1">
      <c r="A1016" s="85"/>
      <c r="B1016" s="86"/>
      <c r="C1016" s="87"/>
      <c r="D1016" s="86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162">
        <f t="shared" si="15"/>
        <v>0</v>
      </c>
      <c r="AA1016" s="88"/>
    </row>
    <row r="1017" spans="1:27" ht="15" customHeight="1">
      <c r="A1017" s="85"/>
      <c r="B1017" s="86"/>
      <c r="C1017" s="87"/>
      <c r="D1017" s="86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162">
        <f t="shared" si="15"/>
        <v>0</v>
      </c>
      <c r="AA1017" s="88"/>
    </row>
    <row r="1018" spans="1:27" ht="15" customHeight="1">
      <c r="A1018" s="85"/>
      <c r="B1018" s="86"/>
      <c r="C1018" s="87"/>
      <c r="D1018" s="86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162">
        <f t="shared" si="15"/>
        <v>0</v>
      </c>
      <c r="AA1018" s="88"/>
    </row>
    <row r="1019" spans="1:27" ht="15" customHeight="1">
      <c r="A1019" s="85"/>
      <c r="B1019" s="86"/>
      <c r="C1019" s="87"/>
      <c r="D1019" s="86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162">
        <f t="shared" si="15"/>
        <v>0</v>
      </c>
      <c r="AA1019" s="88"/>
    </row>
    <row r="1020" spans="1:27" ht="15" customHeight="1">
      <c r="A1020" s="85"/>
      <c r="B1020" s="86"/>
      <c r="C1020" s="87"/>
      <c r="D1020" s="86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162">
        <f t="shared" si="15"/>
        <v>0</v>
      </c>
      <c r="AA1020" s="88"/>
    </row>
    <row r="1021" spans="1:27" ht="15" customHeight="1">
      <c r="A1021" s="85"/>
      <c r="B1021" s="86"/>
      <c r="C1021" s="87"/>
      <c r="D1021" s="86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162">
        <f t="shared" si="15"/>
        <v>0</v>
      </c>
      <c r="AA1021" s="88"/>
    </row>
    <row r="1022" spans="1:27" ht="15" customHeight="1">
      <c r="A1022" s="85"/>
      <c r="B1022" s="86"/>
      <c r="C1022" s="87"/>
      <c r="D1022" s="86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162">
        <f t="shared" si="15"/>
        <v>0</v>
      </c>
      <c r="AA1022" s="88"/>
    </row>
    <row r="1023" spans="1:27" ht="15" customHeight="1">
      <c r="A1023" s="85"/>
      <c r="B1023" s="86"/>
      <c r="C1023" s="87"/>
      <c r="D1023" s="86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162">
        <f t="shared" si="15"/>
        <v>0</v>
      </c>
      <c r="AA1023" s="88"/>
    </row>
    <row r="1024" spans="1:27" ht="15" customHeight="1">
      <c r="A1024" s="85"/>
      <c r="B1024" s="86"/>
      <c r="C1024" s="87"/>
      <c r="D1024" s="86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162">
        <f t="shared" si="15"/>
        <v>0</v>
      </c>
      <c r="AA1024" s="88"/>
    </row>
    <row r="1025" spans="1:27" ht="15" customHeight="1">
      <c r="A1025" s="85"/>
      <c r="B1025" s="86"/>
      <c r="C1025" s="87"/>
      <c r="D1025" s="86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162">
        <f t="shared" si="15"/>
        <v>0</v>
      </c>
      <c r="AA1025" s="88"/>
    </row>
    <row r="1026" spans="1:27" ht="15" customHeight="1">
      <c r="A1026" s="85"/>
      <c r="B1026" s="86"/>
      <c r="C1026" s="87"/>
      <c r="D1026" s="86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162">
        <f t="shared" si="15"/>
        <v>0</v>
      </c>
      <c r="AA1026" s="88"/>
    </row>
    <row r="1027" spans="1:27" ht="15" customHeight="1">
      <c r="A1027" s="85"/>
      <c r="B1027" s="86"/>
      <c r="C1027" s="87"/>
      <c r="D1027" s="86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162">
        <f t="shared" si="15"/>
        <v>0</v>
      </c>
      <c r="AA1027" s="88"/>
    </row>
    <row r="1028" spans="1:27" ht="15" customHeight="1">
      <c r="A1028" s="85"/>
      <c r="B1028" s="86"/>
      <c r="C1028" s="87"/>
      <c r="D1028" s="86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162">
        <f t="shared" si="15"/>
        <v>0</v>
      </c>
      <c r="AA1028" s="88"/>
    </row>
    <row r="1029" spans="1:27" ht="15" customHeight="1">
      <c r="A1029" s="85"/>
      <c r="B1029" s="86"/>
      <c r="C1029" s="87"/>
      <c r="D1029" s="86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162">
        <f t="shared" si="15"/>
        <v>0</v>
      </c>
      <c r="AA1029" s="88"/>
    </row>
    <row r="1030" spans="1:27" ht="15" customHeight="1">
      <c r="A1030" s="85"/>
      <c r="B1030" s="86"/>
      <c r="C1030" s="87"/>
      <c r="D1030" s="86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162">
        <f t="shared" si="15"/>
        <v>0</v>
      </c>
      <c r="AA1030" s="88"/>
    </row>
    <row r="1031" spans="1:27" ht="15" customHeight="1">
      <c r="A1031" s="85"/>
      <c r="B1031" s="86"/>
      <c r="C1031" s="87"/>
      <c r="D1031" s="86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162">
        <f t="shared" si="15"/>
        <v>0</v>
      </c>
      <c r="AA1031" s="88"/>
    </row>
    <row r="1032" spans="1:27" ht="15" customHeight="1">
      <c r="A1032" s="85"/>
      <c r="B1032" s="86"/>
      <c r="C1032" s="87"/>
      <c r="D1032" s="86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162">
        <f t="shared" si="15"/>
        <v>0</v>
      </c>
      <c r="AA1032" s="88"/>
    </row>
    <row r="1033" spans="1:27" ht="15" customHeight="1">
      <c r="A1033" s="85"/>
      <c r="B1033" s="86"/>
      <c r="C1033" s="87"/>
      <c r="D1033" s="86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162">
        <f t="shared" si="15"/>
        <v>0</v>
      </c>
      <c r="AA1033" s="88"/>
    </row>
    <row r="1034" spans="1:27" ht="15" customHeight="1">
      <c r="A1034" s="85"/>
      <c r="B1034" s="86"/>
      <c r="C1034" s="87"/>
      <c r="D1034" s="86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162">
        <f aca="true" t="shared" si="16" ref="Z1034:Z1097">SUM(E1034:Y1034)+-M1034+-K1034</f>
        <v>0</v>
      </c>
      <c r="AA1034" s="88"/>
    </row>
    <row r="1035" spans="1:27" ht="15" customHeight="1">
      <c r="A1035" s="85"/>
      <c r="B1035" s="86"/>
      <c r="C1035" s="87"/>
      <c r="D1035" s="86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162">
        <f t="shared" si="16"/>
        <v>0</v>
      </c>
      <c r="AA1035" s="88"/>
    </row>
    <row r="1036" spans="1:27" ht="15" customHeight="1">
      <c r="A1036" s="85"/>
      <c r="B1036" s="86"/>
      <c r="C1036" s="87"/>
      <c r="D1036" s="86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162">
        <f t="shared" si="16"/>
        <v>0</v>
      </c>
      <c r="AA1036" s="88"/>
    </row>
    <row r="1037" spans="1:27" ht="15" customHeight="1">
      <c r="A1037" s="85"/>
      <c r="B1037" s="86"/>
      <c r="C1037" s="87"/>
      <c r="D1037" s="86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162">
        <f t="shared" si="16"/>
        <v>0</v>
      </c>
      <c r="AA1037" s="88"/>
    </row>
    <row r="1038" spans="1:27" ht="15" customHeight="1">
      <c r="A1038" s="85"/>
      <c r="B1038" s="86"/>
      <c r="C1038" s="87"/>
      <c r="D1038" s="86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162">
        <f t="shared" si="16"/>
        <v>0</v>
      </c>
      <c r="AA1038" s="88"/>
    </row>
    <row r="1039" spans="1:27" ht="15" customHeight="1">
      <c r="A1039" s="85"/>
      <c r="B1039" s="86"/>
      <c r="C1039" s="87"/>
      <c r="D1039" s="86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162">
        <f t="shared" si="16"/>
        <v>0</v>
      </c>
      <c r="AA1039" s="88"/>
    </row>
    <row r="1040" spans="1:27" ht="15" customHeight="1">
      <c r="A1040" s="85"/>
      <c r="B1040" s="86"/>
      <c r="C1040" s="87"/>
      <c r="D1040" s="86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162">
        <f t="shared" si="16"/>
        <v>0</v>
      </c>
      <c r="AA1040" s="88"/>
    </row>
    <row r="1041" spans="1:27" ht="15" customHeight="1">
      <c r="A1041" s="85"/>
      <c r="B1041" s="86"/>
      <c r="C1041" s="87"/>
      <c r="D1041" s="86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162">
        <f t="shared" si="16"/>
        <v>0</v>
      </c>
      <c r="AA1041" s="88"/>
    </row>
    <row r="1042" spans="1:27" ht="15" customHeight="1">
      <c r="A1042" s="85"/>
      <c r="B1042" s="86"/>
      <c r="C1042" s="87"/>
      <c r="D1042" s="86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162">
        <f t="shared" si="16"/>
        <v>0</v>
      </c>
      <c r="AA1042" s="88"/>
    </row>
    <row r="1043" spans="1:27" ht="15" customHeight="1">
      <c r="A1043" s="85"/>
      <c r="B1043" s="86"/>
      <c r="C1043" s="87"/>
      <c r="D1043" s="86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162">
        <f t="shared" si="16"/>
        <v>0</v>
      </c>
      <c r="AA1043" s="88"/>
    </row>
    <row r="1044" spans="1:27" ht="15" customHeight="1">
      <c r="A1044" s="85"/>
      <c r="B1044" s="86"/>
      <c r="C1044" s="87"/>
      <c r="D1044" s="86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162">
        <f t="shared" si="16"/>
        <v>0</v>
      </c>
      <c r="AA1044" s="88"/>
    </row>
    <row r="1045" spans="1:27" ht="15" customHeight="1">
      <c r="A1045" s="85"/>
      <c r="B1045" s="86"/>
      <c r="C1045" s="87"/>
      <c r="D1045" s="86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162">
        <f t="shared" si="16"/>
        <v>0</v>
      </c>
      <c r="AA1045" s="88"/>
    </row>
    <row r="1046" spans="1:27" ht="15" customHeight="1">
      <c r="A1046" s="85"/>
      <c r="B1046" s="86"/>
      <c r="C1046" s="87"/>
      <c r="D1046" s="86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162">
        <f t="shared" si="16"/>
        <v>0</v>
      </c>
      <c r="AA1046" s="88"/>
    </row>
    <row r="1047" spans="1:27" ht="15" customHeight="1">
      <c r="A1047" s="85"/>
      <c r="B1047" s="86"/>
      <c r="C1047" s="87"/>
      <c r="D1047" s="86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162">
        <f t="shared" si="16"/>
        <v>0</v>
      </c>
      <c r="AA1047" s="88"/>
    </row>
    <row r="1048" spans="1:27" ht="15" customHeight="1">
      <c r="A1048" s="85"/>
      <c r="B1048" s="86"/>
      <c r="C1048" s="87"/>
      <c r="D1048" s="86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162">
        <f t="shared" si="16"/>
        <v>0</v>
      </c>
      <c r="AA1048" s="88"/>
    </row>
    <row r="1049" spans="1:27" ht="15" customHeight="1">
      <c r="A1049" s="85"/>
      <c r="B1049" s="86"/>
      <c r="C1049" s="87"/>
      <c r="D1049" s="86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162">
        <f t="shared" si="16"/>
        <v>0</v>
      </c>
      <c r="AA1049" s="88"/>
    </row>
    <row r="1050" spans="1:27" ht="15" customHeight="1">
      <c r="A1050" s="85"/>
      <c r="B1050" s="86"/>
      <c r="C1050" s="87"/>
      <c r="D1050" s="86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162">
        <f t="shared" si="16"/>
        <v>0</v>
      </c>
      <c r="AA1050" s="88"/>
    </row>
    <row r="1051" spans="1:27" ht="15" customHeight="1">
      <c r="A1051" s="85"/>
      <c r="B1051" s="86"/>
      <c r="C1051" s="87"/>
      <c r="D1051" s="86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162">
        <f t="shared" si="16"/>
        <v>0</v>
      </c>
      <c r="AA1051" s="88"/>
    </row>
    <row r="1052" spans="1:27" ht="15" customHeight="1">
      <c r="A1052" s="85"/>
      <c r="B1052" s="86"/>
      <c r="C1052" s="87"/>
      <c r="D1052" s="86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162">
        <f t="shared" si="16"/>
        <v>0</v>
      </c>
      <c r="AA1052" s="88"/>
    </row>
    <row r="1053" spans="1:27" ht="15" customHeight="1">
      <c r="A1053" s="85"/>
      <c r="B1053" s="86"/>
      <c r="C1053" s="87"/>
      <c r="D1053" s="86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162">
        <f t="shared" si="16"/>
        <v>0</v>
      </c>
      <c r="AA1053" s="88"/>
    </row>
    <row r="1054" spans="1:27" ht="15" customHeight="1">
      <c r="A1054" s="85"/>
      <c r="B1054" s="86"/>
      <c r="C1054" s="87"/>
      <c r="D1054" s="86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162">
        <f t="shared" si="16"/>
        <v>0</v>
      </c>
      <c r="AA1054" s="88"/>
    </row>
    <row r="1055" spans="1:27" ht="15" customHeight="1">
      <c r="A1055" s="85"/>
      <c r="B1055" s="86"/>
      <c r="C1055" s="87"/>
      <c r="D1055" s="86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162">
        <f t="shared" si="16"/>
        <v>0</v>
      </c>
      <c r="AA1055" s="88"/>
    </row>
    <row r="1056" spans="1:27" ht="15" customHeight="1">
      <c r="A1056" s="85"/>
      <c r="B1056" s="86"/>
      <c r="C1056" s="87"/>
      <c r="D1056" s="86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162">
        <f t="shared" si="16"/>
        <v>0</v>
      </c>
      <c r="AA1056" s="88"/>
    </row>
    <row r="1057" spans="1:27" ht="15" customHeight="1">
      <c r="A1057" s="85"/>
      <c r="B1057" s="86"/>
      <c r="C1057" s="87"/>
      <c r="D1057" s="86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162">
        <f t="shared" si="16"/>
        <v>0</v>
      </c>
      <c r="AA1057" s="88"/>
    </row>
    <row r="1058" spans="1:27" ht="15" customHeight="1">
      <c r="A1058" s="85"/>
      <c r="B1058" s="86"/>
      <c r="C1058" s="87"/>
      <c r="D1058" s="86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162">
        <f t="shared" si="16"/>
        <v>0</v>
      </c>
      <c r="AA1058" s="88"/>
    </row>
    <row r="1059" spans="1:27" ht="15" customHeight="1">
      <c r="A1059" s="85"/>
      <c r="B1059" s="86"/>
      <c r="C1059" s="87"/>
      <c r="D1059" s="86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162">
        <f t="shared" si="16"/>
        <v>0</v>
      </c>
      <c r="AA1059" s="88"/>
    </row>
    <row r="1060" spans="1:27" ht="15" customHeight="1">
      <c r="A1060" s="85"/>
      <c r="B1060" s="86"/>
      <c r="C1060" s="87"/>
      <c r="D1060" s="86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162">
        <f t="shared" si="16"/>
        <v>0</v>
      </c>
      <c r="AA1060" s="88"/>
    </row>
    <row r="1061" spans="1:27" ht="15" customHeight="1">
      <c r="A1061" s="85"/>
      <c r="B1061" s="86"/>
      <c r="C1061" s="87"/>
      <c r="D1061" s="86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162">
        <f t="shared" si="16"/>
        <v>0</v>
      </c>
      <c r="AA1061" s="88"/>
    </row>
    <row r="1062" spans="1:27" ht="15" customHeight="1">
      <c r="A1062" s="85"/>
      <c r="B1062" s="86"/>
      <c r="C1062" s="87"/>
      <c r="D1062" s="86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162">
        <f t="shared" si="16"/>
        <v>0</v>
      </c>
      <c r="AA1062" s="88"/>
    </row>
    <row r="1063" spans="1:27" ht="15" customHeight="1">
      <c r="A1063" s="85"/>
      <c r="B1063" s="86"/>
      <c r="C1063" s="87"/>
      <c r="D1063" s="86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162">
        <f t="shared" si="16"/>
        <v>0</v>
      </c>
      <c r="AA1063" s="88"/>
    </row>
    <row r="1064" spans="1:27" ht="15" customHeight="1">
      <c r="A1064" s="85"/>
      <c r="B1064" s="86"/>
      <c r="C1064" s="87"/>
      <c r="D1064" s="86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162">
        <f t="shared" si="16"/>
        <v>0</v>
      </c>
      <c r="AA1064" s="88"/>
    </row>
    <row r="1065" spans="1:27" ht="15" customHeight="1">
      <c r="A1065" s="85"/>
      <c r="B1065" s="86"/>
      <c r="C1065" s="87"/>
      <c r="D1065" s="86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162">
        <f t="shared" si="16"/>
        <v>0</v>
      </c>
      <c r="AA1065" s="88"/>
    </row>
    <row r="1066" spans="1:27" ht="15" customHeight="1">
      <c r="A1066" s="85"/>
      <c r="B1066" s="86"/>
      <c r="C1066" s="87"/>
      <c r="D1066" s="86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162">
        <f t="shared" si="16"/>
        <v>0</v>
      </c>
      <c r="AA1066" s="88"/>
    </row>
    <row r="1067" spans="1:27" ht="15" customHeight="1">
      <c r="A1067" s="85"/>
      <c r="B1067" s="86"/>
      <c r="C1067" s="87"/>
      <c r="D1067" s="86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162">
        <f t="shared" si="16"/>
        <v>0</v>
      </c>
      <c r="AA1067" s="88"/>
    </row>
    <row r="1068" spans="1:27" ht="15" customHeight="1">
      <c r="A1068" s="85"/>
      <c r="B1068" s="86"/>
      <c r="C1068" s="87"/>
      <c r="D1068" s="86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162">
        <f t="shared" si="16"/>
        <v>0</v>
      </c>
      <c r="AA1068" s="88"/>
    </row>
    <row r="1069" spans="1:27" ht="15" customHeight="1">
      <c r="A1069" s="85"/>
      <c r="B1069" s="86"/>
      <c r="C1069" s="87"/>
      <c r="D1069" s="86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162">
        <f t="shared" si="16"/>
        <v>0</v>
      </c>
      <c r="AA1069" s="88"/>
    </row>
    <row r="1070" spans="1:27" ht="15" customHeight="1">
      <c r="A1070" s="85"/>
      <c r="B1070" s="86"/>
      <c r="C1070" s="87"/>
      <c r="D1070" s="86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162">
        <f t="shared" si="16"/>
        <v>0</v>
      </c>
      <c r="AA1070" s="88"/>
    </row>
    <row r="1071" spans="1:27" ht="15" customHeight="1">
      <c r="A1071" s="85"/>
      <c r="B1071" s="86"/>
      <c r="C1071" s="87"/>
      <c r="D1071" s="86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162">
        <f t="shared" si="16"/>
        <v>0</v>
      </c>
      <c r="AA1071" s="88"/>
    </row>
    <row r="1072" spans="1:27" ht="15" customHeight="1">
      <c r="A1072" s="85"/>
      <c r="B1072" s="86"/>
      <c r="C1072" s="87"/>
      <c r="D1072" s="86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162">
        <f t="shared" si="16"/>
        <v>0</v>
      </c>
      <c r="AA1072" s="88"/>
    </row>
    <row r="1073" spans="1:27" ht="15" customHeight="1">
      <c r="A1073" s="85"/>
      <c r="B1073" s="86"/>
      <c r="C1073" s="87"/>
      <c r="D1073" s="86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162">
        <f t="shared" si="16"/>
        <v>0</v>
      </c>
      <c r="AA1073" s="88"/>
    </row>
    <row r="1074" spans="1:27" ht="15" customHeight="1">
      <c r="A1074" s="85"/>
      <c r="B1074" s="86"/>
      <c r="C1074" s="87"/>
      <c r="D1074" s="86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162">
        <f t="shared" si="16"/>
        <v>0</v>
      </c>
      <c r="AA1074" s="88"/>
    </row>
    <row r="1075" spans="1:27" ht="15" customHeight="1">
      <c r="A1075" s="85"/>
      <c r="B1075" s="86"/>
      <c r="C1075" s="87"/>
      <c r="D1075" s="86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162">
        <f t="shared" si="16"/>
        <v>0</v>
      </c>
      <c r="AA1075" s="88"/>
    </row>
    <row r="1076" spans="1:27" ht="15" customHeight="1">
      <c r="A1076" s="85"/>
      <c r="B1076" s="86"/>
      <c r="C1076" s="87"/>
      <c r="D1076" s="86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162">
        <f t="shared" si="16"/>
        <v>0</v>
      </c>
      <c r="AA1076" s="88"/>
    </row>
    <row r="1077" spans="1:27" ht="15" customHeight="1">
      <c r="A1077" s="85"/>
      <c r="B1077" s="86"/>
      <c r="C1077" s="87"/>
      <c r="D1077" s="86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162">
        <f t="shared" si="16"/>
        <v>0</v>
      </c>
      <c r="AA1077" s="88"/>
    </row>
    <row r="1078" spans="1:27" ht="15" customHeight="1">
      <c r="A1078" s="85"/>
      <c r="B1078" s="86"/>
      <c r="C1078" s="87"/>
      <c r="D1078" s="86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162">
        <f t="shared" si="16"/>
        <v>0</v>
      </c>
      <c r="AA1078" s="88"/>
    </row>
    <row r="1079" spans="1:27" ht="15" customHeight="1">
      <c r="A1079" s="85"/>
      <c r="B1079" s="86"/>
      <c r="C1079" s="87"/>
      <c r="D1079" s="86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162">
        <f t="shared" si="16"/>
        <v>0</v>
      </c>
      <c r="AA1079" s="88"/>
    </row>
    <row r="1080" spans="1:27" ht="15" customHeight="1">
      <c r="A1080" s="85"/>
      <c r="B1080" s="86"/>
      <c r="C1080" s="87"/>
      <c r="D1080" s="86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162">
        <f t="shared" si="16"/>
        <v>0</v>
      </c>
      <c r="AA1080" s="88"/>
    </row>
    <row r="1081" spans="1:27" ht="15" customHeight="1">
      <c r="A1081" s="85"/>
      <c r="B1081" s="86"/>
      <c r="C1081" s="87"/>
      <c r="D1081" s="86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162">
        <f t="shared" si="16"/>
        <v>0</v>
      </c>
      <c r="AA1081" s="88"/>
    </row>
    <row r="1082" spans="1:27" ht="15" customHeight="1">
      <c r="A1082" s="85"/>
      <c r="B1082" s="86"/>
      <c r="C1082" s="87"/>
      <c r="D1082" s="86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162">
        <f t="shared" si="16"/>
        <v>0</v>
      </c>
      <c r="AA1082" s="88"/>
    </row>
    <row r="1083" spans="1:27" ht="15" customHeight="1">
      <c r="A1083" s="85"/>
      <c r="B1083" s="86"/>
      <c r="C1083" s="87"/>
      <c r="D1083" s="86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162">
        <f t="shared" si="16"/>
        <v>0</v>
      </c>
      <c r="AA1083" s="88"/>
    </row>
    <row r="1084" spans="1:27" ht="15" customHeight="1">
      <c r="A1084" s="85"/>
      <c r="B1084" s="86"/>
      <c r="C1084" s="87"/>
      <c r="D1084" s="86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162">
        <f t="shared" si="16"/>
        <v>0</v>
      </c>
      <c r="AA1084" s="88"/>
    </row>
    <row r="1085" spans="1:27" ht="15" customHeight="1">
      <c r="A1085" s="85"/>
      <c r="B1085" s="86"/>
      <c r="C1085" s="87"/>
      <c r="D1085" s="86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162">
        <f t="shared" si="16"/>
        <v>0</v>
      </c>
      <c r="AA1085" s="88"/>
    </row>
    <row r="1086" spans="1:27" ht="15" customHeight="1">
      <c r="A1086" s="85"/>
      <c r="B1086" s="86"/>
      <c r="C1086" s="87"/>
      <c r="D1086" s="86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162">
        <f t="shared" si="16"/>
        <v>0</v>
      </c>
      <c r="AA1086" s="88"/>
    </row>
    <row r="1087" spans="1:27" ht="15" customHeight="1">
      <c r="A1087" s="85"/>
      <c r="B1087" s="86"/>
      <c r="C1087" s="87"/>
      <c r="D1087" s="86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162">
        <f t="shared" si="16"/>
        <v>0</v>
      </c>
      <c r="AA1087" s="88"/>
    </row>
    <row r="1088" spans="1:27" ht="15" customHeight="1">
      <c r="A1088" s="85"/>
      <c r="B1088" s="86"/>
      <c r="C1088" s="87"/>
      <c r="D1088" s="86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162">
        <f t="shared" si="16"/>
        <v>0</v>
      </c>
      <c r="AA1088" s="88"/>
    </row>
    <row r="1089" spans="1:27" ht="15" customHeight="1">
      <c r="A1089" s="85"/>
      <c r="B1089" s="86"/>
      <c r="C1089" s="87"/>
      <c r="D1089" s="86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162">
        <f t="shared" si="16"/>
        <v>0</v>
      </c>
      <c r="AA1089" s="88"/>
    </row>
    <row r="1090" spans="1:27" ht="15" customHeight="1">
      <c r="A1090" s="85"/>
      <c r="B1090" s="86"/>
      <c r="C1090" s="87"/>
      <c r="D1090" s="86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162">
        <f t="shared" si="16"/>
        <v>0</v>
      </c>
      <c r="AA1090" s="88"/>
    </row>
    <row r="1091" spans="1:27" ht="15" customHeight="1">
      <c r="A1091" s="85"/>
      <c r="B1091" s="86"/>
      <c r="C1091" s="87"/>
      <c r="D1091" s="86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162">
        <f t="shared" si="16"/>
        <v>0</v>
      </c>
      <c r="AA1091" s="88"/>
    </row>
    <row r="1092" spans="1:27" ht="15" customHeight="1">
      <c r="A1092" s="85"/>
      <c r="B1092" s="86"/>
      <c r="C1092" s="87"/>
      <c r="D1092" s="86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162">
        <f t="shared" si="16"/>
        <v>0</v>
      </c>
      <c r="AA1092" s="88"/>
    </row>
    <row r="1093" spans="1:27" ht="15" customHeight="1">
      <c r="A1093" s="85"/>
      <c r="B1093" s="86"/>
      <c r="C1093" s="87"/>
      <c r="D1093" s="86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162">
        <f t="shared" si="16"/>
        <v>0</v>
      </c>
      <c r="AA1093" s="88"/>
    </row>
    <row r="1094" spans="1:27" ht="15" customHeight="1">
      <c r="A1094" s="85"/>
      <c r="B1094" s="86"/>
      <c r="C1094" s="87"/>
      <c r="D1094" s="86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162">
        <f t="shared" si="16"/>
        <v>0</v>
      </c>
      <c r="AA1094" s="88"/>
    </row>
    <row r="1095" spans="1:27" ht="15" customHeight="1">
      <c r="A1095" s="85"/>
      <c r="B1095" s="86"/>
      <c r="C1095" s="87"/>
      <c r="D1095" s="86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162">
        <f t="shared" si="16"/>
        <v>0</v>
      </c>
      <c r="AA1095" s="88"/>
    </row>
    <row r="1096" spans="1:27" ht="15" customHeight="1">
      <c r="A1096" s="85"/>
      <c r="B1096" s="86"/>
      <c r="C1096" s="87"/>
      <c r="D1096" s="86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162">
        <f t="shared" si="16"/>
        <v>0</v>
      </c>
      <c r="AA1096" s="88"/>
    </row>
    <row r="1097" spans="1:27" ht="15" customHeight="1">
      <c r="A1097" s="85"/>
      <c r="B1097" s="86"/>
      <c r="C1097" s="87"/>
      <c r="D1097" s="86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162">
        <f t="shared" si="16"/>
        <v>0</v>
      </c>
      <c r="AA1097" s="88"/>
    </row>
    <row r="1098" spans="1:27" ht="15" customHeight="1">
      <c r="A1098" s="85"/>
      <c r="B1098" s="86"/>
      <c r="C1098" s="87"/>
      <c r="D1098" s="86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162">
        <f aca="true" t="shared" si="17" ref="Z1098:Z1161">SUM(E1098:Y1098)+-M1098+-K1098</f>
        <v>0</v>
      </c>
      <c r="AA1098" s="88"/>
    </row>
    <row r="1099" spans="1:27" ht="15" customHeight="1">
      <c r="A1099" s="85"/>
      <c r="B1099" s="86"/>
      <c r="C1099" s="87"/>
      <c r="D1099" s="86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162">
        <f t="shared" si="17"/>
        <v>0</v>
      </c>
      <c r="AA1099" s="88"/>
    </row>
    <row r="1100" spans="1:27" ht="15" customHeight="1">
      <c r="A1100" s="85"/>
      <c r="B1100" s="86"/>
      <c r="C1100" s="87"/>
      <c r="D1100" s="86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162">
        <f t="shared" si="17"/>
        <v>0</v>
      </c>
      <c r="AA1100" s="88"/>
    </row>
    <row r="1101" spans="1:27" ht="15" customHeight="1">
      <c r="A1101" s="85"/>
      <c r="B1101" s="86"/>
      <c r="C1101" s="87"/>
      <c r="D1101" s="86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162">
        <f t="shared" si="17"/>
        <v>0</v>
      </c>
      <c r="AA1101" s="88"/>
    </row>
    <row r="1102" spans="1:27" ht="15" customHeight="1">
      <c r="A1102" s="85"/>
      <c r="B1102" s="86"/>
      <c r="C1102" s="87"/>
      <c r="D1102" s="86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162">
        <f t="shared" si="17"/>
        <v>0</v>
      </c>
      <c r="AA1102" s="88"/>
    </row>
    <row r="1103" spans="1:27" ht="15" customHeight="1">
      <c r="A1103" s="85"/>
      <c r="B1103" s="86"/>
      <c r="C1103" s="87"/>
      <c r="D1103" s="86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162">
        <f t="shared" si="17"/>
        <v>0</v>
      </c>
      <c r="AA1103" s="88"/>
    </row>
    <row r="1104" spans="1:27" ht="15" customHeight="1">
      <c r="A1104" s="85"/>
      <c r="B1104" s="86"/>
      <c r="C1104" s="87"/>
      <c r="D1104" s="86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162">
        <f t="shared" si="17"/>
        <v>0</v>
      </c>
      <c r="AA1104" s="88"/>
    </row>
    <row r="1105" spans="1:27" ht="15" customHeight="1">
      <c r="A1105" s="85"/>
      <c r="B1105" s="86"/>
      <c r="C1105" s="87"/>
      <c r="D1105" s="86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162">
        <f t="shared" si="17"/>
        <v>0</v>
      </c>
      <c r="AA1105" s="88"/>
    </row>
    <row r="1106" spans="1:27" ht="15" customHeight="1">
      <c r="A1106" s="85"/>
      <c r="B1106" s="86"/>
      <c r="C1106" s="87"/>
      <c r="D1106" s="86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162">
        <f t="shared" si="17"/>
        <v>0</v>
      </c>
      <c r="AA1106" s="88"/>
    </row>
    <row r="1107" spans="1:27" ht="15" customHeight="1">
      <c r="A1107" s="85"/>
      <c r="B1107" s="86"/>
      <c r="C1107" s="87"/>
      <c r="D1107" s="86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162">
        <f t="shared" si="17"/>
        <v>0</v>
      </c>
      <c r="AA1107" s="88"/>
    </row>
    <row r="1108" spans="1:27" ht="15" customHeight="1">
      <c r="A1108" s="85"/>
      <c r="B1108" s="86"/>
      <c r="C1108" s="87"/>
      <c r="D1108" s="86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162">
        <f t="shared" si="17"/>
        <v>0</v>
      </c>
      <c r="AA1108" s="88"/>
    </row>
    <row r="1109" spans="1:27" ht="15" customHeight="1">
      <c r="A1109" s="85"/>
      <c r="B1109" s="86"/>
      <c r="C1109" s="87"/>
      <c r="D1109" s="86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162">
        <f t="shared" si="17"/>
        <v>0</v>
      </c>
      <c r="AA1109" s="88"/>
    </row>
    <row r="1110" spans="1:27" ht="15" customHeight="1">
      <c r="A1110" s="85"/>
      <c r="B1110" s="86"/>
      <c r="C1110" s="87"/>
      <c r="D1110" s="86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162">
        <f t="shared" si="17"/>
        <v>0</v>
      </c>
      <c r="AA1110" s="88"/>
    </row>
    <row r="1111" spans="1:27" ht="15" customHeight="1">
      <c r="A1111" s="85"/>
      <c r="B1111" s="86"/>
      <c r="C1111" s="87"/>
      <c r="D1111" s="86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162">
        <f t="shared" si="17"/>
        <v>0</v>
      </c>
      <c r="AA1111" s="88"/>
    </row>
    <row r="1112" spans="1:27" ht="15" customHeight="1">
      <c r="A1112" s="85"/>
      <c r="B1112" s="86"/>
      <c r="C1112" s="87"/>
      <c r="D1112" s="86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162">
        <f t="shared" si="17"/>
        <v>0</v>
      </c>
      <c r="AA1112" s="88"/>
    </row>
    <row r="1113" spans="1:27" ht="15" customHeight="1">
      <c r="A1113" s="85"/>
      <c r="B1113" s="86"/>
      <c r="C1113" s="87"/>
      <c r="D1113" s="86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162">
        <f t="shared" si="17"/>
        <v>0</v>
      </c>
      <c r="AA1113" s="88"/>
    </row>
    <row r="1114" spans="1:27" ht="15" customHeight="1">
      <c r="A1114" s="85"/>
      <c r="B1114" s="86"/>
      <c r="C1114" s="87"/>
      <c r="D1114" s="86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162">
        <f t="shared" si="17"/>
        <v>0</v>
      </c>
      <c r="AA1114" s="88"/>
    </row>
    <row r="1115" spans="1:27" ht="15" customHeight="1">
      <c r="A1115" s="85"/>
      <c r="B1115" s="86"/>
      <c r="C1115" s="87"/>
      <c r="D1115" s="86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162">
        <f t="shared" si="17"/>
        <v>0</v>
      </c>
      <c r="AA1115" s="88"/>
    </row>
    <row r="1116" spans="1:27" ht="15" customHeight="1">
      <c r="A1116" s="85"/>
      <c r="B1116" s="86"/>
      <c r="C1116" s="87"/>
      <c r="D1116" s="86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162">
        <f t="shared" si="17"/>
        <v>0</v>
      </c>
      <c r="AA1116" s="88"/>
    </row>
    <row r="1117" spans="1:27" ht="15" customHeight="1">
      <c r="A1117" s="85"/>
      <c r="B1117" s="86"/>
      <c r="C1117" s="87"/>
      <c r="D1117" s="86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162">
        <f t="shared" si="17"/>
        <v>0</v>
      </c>
      <c r="AA1117" s="88"/>
    </row>
    <row r="1118" spans="1:27" ht="15" customHeight="1">
      <c r="A1118" s="85"/>
      <c r="B1118" s="86"/>
      <c r="C1118" s="87"/>
      <c r="D1118" s="86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162">
        <f t="shared" si="17"/>
        <v>0</v>
      </c>
      <c r="AA1118" s="88"/>
    </row>
    <row r="1119" spans="1:27" ht="15" customHeight="1">
      <c r="A1119" s="85"/>
      <c r="B1119" s="86"/>
      <c r="C1119" s="87"/>
      <c r="D1119" s="86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162">
        <f t="shared" si="17"/>
        <v>0</v>
      </c>
      <c r="AA1119" s="88"/>
    </row>
    <row r="1120" spans="1:27" ht="15" customHeight="1">
      <c r="A1120" s="85"/>
      <c r="B1120" s="86"/>
      <c r="C1120" s="87"/>
      <c r="D1120" s="86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162">
        <f t="shared" si="17"/>
        <v>0</v>
      </c>
      <c r="AA1120" s="88"/>
    </row>
    <row r="1121" spans="1:27" ht="15" customHeight="1">
      <c r="A1121" s="85"/>
      <c r="B1121" s="86"/>
      <c r="C1121" s="87"/>
      <c r="D1121" s="86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Z1121" s="162">
        <f t="shared" si="17"/>
        <v>0</v>
      </c>
      <c r="AA1121" s="88"/>
    </row>
    <row r="1122" spans="1:27" ht="15" customHeight="1">
      <c r="A1122" s="85"/>
      <c r="B1122" s="86"/>
      <c r="C1122" s="87"/>
      <c r="D1122" s="86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Z1122" s="162">
        <f t="shared" si="17"/>
        <v>0</v>
      </c>
      <c r="AA1122" s="88"/>
    </row>
    <row r="1123" spans="1:27" ht="15" customHeight="1">
      <c r="A1123" s="85"/>
      <c r="B1123" s="86"/>
      <c r="C1123" s="87"/>
      <c r="D1123" s="86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Z1123" s="162">
        <f t="shared" si="17"/>
        <v>0</v>
      </c>
      <c r="AA1123" s="88"/>
    </row>
    <row r="1124" spans="1:27" ht="15" customHeight="1">
      <c r="A1124" s="85"/>
      <c r="B1124" s="86"/>
      <c r="C1124" s="87"/>
      <c r="D1124" s="86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Z1124" s="162">
        <f t="shared" si="17"/>
        <v>0</v>
      </c>
      <c r="AA1124" s="88"/>
    </row>
    <row r="1125" spans="1:27" ht="15" customHeight="1">
      <c r="A1125" s="85"/>
      <c r="B1125" s="86"/>
      <c r="C1125" s="87"/>
      <c r="D1125" s="86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Z1125" s="162">
        <f t="shared" si="17"/>
        <v>0</v>
      </c>
      <c r="AA1125" s="88"/>
    </row>
    <row r="1126" spans="1:27" ht="15" customHeight="1">
      <c r="A1126" s="85"/>
      <c r="B1126" s="86"/>
      <c r="C1126" s="87"/>
      <c r="D1126" s="86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Z1126" s="162">
        <f t="shared" si="17"/>
        <v>0</v>
      </c>
      <c r="AA1126" s="88"/>
    </row>
    <row r="1127" spans="1:27" ht="15" customHeight="1">
      <c r="A1127" s="85"/>
      <c r="B1127" s="86"/>
      <c r="C1127" s="87"/>
      <c r="D1127" s="86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Z1127" s="162">
        <f t="shared" si="17"/>
        <v>0</v>
      </c>
      <c r="AA1127" s="88"/>
    </row>
    <row r="1128" spans="1:27" ht="15" customHeight="1">
      <c r="A1128" s="85"/>
      <c r="B1128" s="86"/>
      <c r="C1128" s="87"/>
      <c r="D1128" s="86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Z1128" s="162">
        <f t="shared" si="17"/>
        <v>0</v>
      </c>
      <c r="AA1128" s="88"/>
    </row>
    <row r="1129" spans="1:27" ht="15" customHeight="1">
      <c r="A1129" s="85"/>
      <c r="B1129" s="86"/>
      <c r="C1129" s="87"/>
      <c r="D1129" s="86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Z1129" s="162">
        <f t="shared" si="17"/>
        <v>0</v>
      </c>
      <c r="AA1129" s="88"/>
    </row>
    <row r="1130" spans="1:27" ht="15" customHeight="1">
      <c r="A1130" s="85"/>
      <c r="B1130" s="86"/>
      <c r="C1130" s="87"/>
      <c r="D1130" s="86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Z1130" s="162">
        <f t="shared" si="17"/>
        <v>0</v>
      </c>
      <c r="AA1130" s="88"/>
    </row>
    <row r="1131" spans="1:27" ht="15" customHeight="1">
      <c r="A1131" s="85"/>
      <c r="B1131" s="86"/>
      <c r="C1131" s="87"/>
      <c r="D1131" s="86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Z1131" s="162">
        <f t="shared" si="17"/>
        <v>0</v>
      </c>
      <c r="AA1131" s="88"/>
    </row>
    <row r="1132" spans="1:27" ht="15" customHeight="1">
      <c r="A1132" s="85"/>
      <c r="B1132" s="86"/>
      <c r="C1132" s="87"/>
      <c r="D1132" s="86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Z1132" s="162">
        <f t="shared" si="17"/>
        <v>0</v>
      </c>
      <c r="AA1132" s="88"/>
    </row>
    <row r="1133" spans="1:27" ht="15" customHeight="1">
      <c r="A1133" s="85"/>
      <c r="B1133" s="86"/>
      <c r="C1133" s="87"/>
      <c r="D1133" s="86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Z1133" s="162">
        <f t="shared" si="17"/>
        <v>0</v>
      </c>
      <c r="AA1133" s="88"/>
    </row>
    <row r="1134" spans="1:27" ht="15" customHeight="1">
      <c r="A1134" s="85"/>
      <c r="B1134" s="86"/>
      <c r="C1134" s="87"/>
      <c r="D1134" s="86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Z1134" s="162">
        <f t="shared" si="17"/>
        <v>0</v>
      </c>
      <c r="AA1134" s="88"/>
    </row>
    <row r="1135" spans="1:27" ht="15" customHeight="1">
      <c r="A1135" s="85"/>
      <c r="B1135" s="86"/>
      <c r="C1135" s="87"/>
      <c r="D1135" s="86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Z1135" s="162">
        <f t="shared" si="17"/>
        <v>0</v>
      </c>
      <c r="AA1135" s="88"/>
    </row>
    <row r="1136" spans="1:27" ht="15" customHeight="1">
      <c r="A1136" s="85"/>
      <c r="B1136" s="86"/>
      <c r="C1136" s="87"/>
      <c r="D1136" s="86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Z1136" s="162">
        <f t="shared" si="17"/>
        <v>0</v>
      </c>
      <c r="AA1136" s="88"/>
    </row>
    <row r="1137" spans="1:27" ht="15" customHeight="1">
      <c r="A1137" s="85"/>
      <c r="B1137" s="86"/>
      <c r="C1137" s="87"/>
      <c r="D1137" s="86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162">
        <f t="shared" si="17"/>
        <v>0</v>
      </c>
      <c r="AA1137" s="88"/>
    </row>
    <row r="1138" spans="1:27" ht="15" customHeight="1">
      <c r="A1138" s="85"/>
      <c r="B1138" s="86"/>
      <c r="C1138" s="87"/>
      <c r="D1138" s="86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Z1138" s="162">
        <f t="shared" si="17"/>
        <v>0</v>
      </c>
      <c r="AA1138" s="88"/>
    </row>
    <row r="1139" spans="1:27" ht="15" customHeight="1">
      <c r="A1139" s="85"/>
      <c r="B1139" s="86"/>
      <c r="C1139" s="87"/>
      <c r="D1139" s="86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Z1139" s="162">
        <f t="shared" si="17"/>
        <v>0</v>
      </c>
      <c r="AA1139" s="88"/>
    </row>
    <row r="1140" spans="1:27" ht="15" customHeight="1">
      <c r="A1140" s="85"/>
      <c r="B1140" s="86"/>
      <c r="C1140" s="87"/>
      <c r="D1140" s="86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Z1140" s="162">
        <f t="shared" si="17"/>
        <v>0</v>
      </c>
      <c r="AA1140" s="88"/>
    </row>
    <row r="1141" spans="1:27" ht="15" customHeight="1">
      <c r="A1141" s="85"/>
      <c r="B1141" s="86"/>
      <c r="C1141" s="87"/>
      <c r="D1141" s="86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Z1141" s="162">
        <f t="shared" si="17"/>
        <v>0</v>
      </c>
      <c r="AA1141" s="88"/>
    </row>
    <row r="1142" spans="1:27" ht="15" customHeight="1">
      <c r="A1142" s="85"/>
      <c r="B1142" s="86"/>
      <c r="C1142" s="87"/>
      <c r="D1142" s="86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Z1142" s="162">
        <f t="shared" si="17"/>
        <v>0</v>
      </c>
      <c r="AA1142" s="88"/>
    </row>
    <row r="1143" spans="1:27" ht="15" customHeight="1">
      <c r="A1143" s="85"/>
      <c r="B1143" s="86"/>
      <c r="C1143" s="87"/>
      <c r="D1143" s="86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Z1143" s="162">
        <f t="shared" si="17"/>
        <v>0</v>
      </c>
      <c r="AA1143" s="88"/>
    </row>
    <row r="1144" spans="1:27" ht="15" customHeight="1">
      <c r="A1144" s="85"/>
      <c r="B1144" s="86"/>
      <c r="C1144" s="87"/>
      <c r="D1144" s="86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Z1144" s="162">
        <f t="shared" si="17"/>
        <v>0</v>
      </c>
      <c r="AA1144" s="88"/>
    </row>
    <row r="1145" spans="1:27" ht="15" customHeight="1">
      <c r="A1145" s="85"/>
      <c r="B1145" s="86"/>
      <c r="C1145" s="87"/>
      <c r="D1145" s="86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Z1145" s="162">
        <f t="shared" si="17"/>
        <v>0</v>
      </c>
      <c r="AA1145" s="88"/>
    </row>
    <row r="1146" spans="1:27" ht="15" customHeight="1">
      <c r="A1146" s="85"/>
      <c r="B1146" s="86"/>
      <c r="C1146" s="87"/>
      <c r="D1146" s="86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Z1146" s="162">
        <f t="shared" si="17"/>
        <v>0</v>
      </c>
      <c r="AA1146" s="88"/>
    </row>
    <row r="1147" spans="1:27" ht="15" customHeight="1">
      <c r="A1147" s="85"/>
      <c r="B1147" s="86"/>
      <c r="C1147" s="87"/>
      <c r="D1147" s="86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Z1147" s="162">
        <f t="shared" si="17"/>
        <v>0</v>
      </c>
      <c r="AA1147" s="88"/>
    </row>
    <row r="1148" spans="1:27" ht="15" customHeight="1">
      <c r="A1148" s="85"/>
      <c r="B1148" s="86"/>
      <c r="C1148" s="87"/>
      <c r="D1148" s="86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162">
        <f t="shared" si="17"/>
        <v>0</v>
      </c>
      <c r="AA1148" s="88"/>
    </row>
    <row r="1149" spans="1:27" ht="15" customHeight="1">
      <c r="A1149" s="85"/>
      <c r="B1149" s="86"/>
      <c r="C1149" s="87"/>
      <c r="D1149" s="86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162">
        <f t="shared" si="17"/>
        <v>0</v>
      </c>
      <c r="AA1149" s="88"/>
    </row>
    <row r="1150" spans="1:27" ht="15" customHeight="1">
      <c r="A1150" s="85"/>
      <c r="B1150" s="86"/>
      <c r="C1150" s="87"/>
      <c r="D1150" s="86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162">
        <f t="shared" si="17"/>
        <v>0</v>
      </c>
      <c r="AA1150" s="88"/>
    </row>
    <row r="1151" spans="1:27" ht="15" customHeight="1">
      <c r="A1151" s="85"/>
      <c r="B1151" s="86"/>
      <c r="C1151" s="87"/>
      <c r="D1151" s="86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Z1151" s="162">
        <f t="shared" si="17"/>
        <v>0</v>
      </c>
      <c r="AA1151" s="88"/>
    </row>
    <row r="1152" spans="1:27" ht="15" customHeight="1">
      <c r="A1152" s="85"/>
      <c r="B1152" s="86"/>
      <c r="C1152" s="87"/>
      <c r="D1152" s="86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Z1152" s="162">
        <f t="shared" si="17"/>
        <v>0</v>
      </c>
      <c r="AA1152" s="88"/>
    </row>
    <row r="1153" spans="1:27" ht="15" customHeight="1">
      <c r="A1153" s="85"/>
      <c r="B1153" s="86"/>
      <c r="C1153" s="87"/>
      <c r="D1153" s="86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Z1153" s="162">
        <f t="shared" si="17"/>
        <v>0</v>
      </c>
      <c r="AA1153" s="88"/>
    </row>
    <row r="1154" spans="1:27" ht="15" customHeight="1">
      <c r="A1154" s="85"/>
      <c r="B1154" s="86"/>
      <c r="C1154" s="87"/>
      <c r="D1154" s="86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Z1154" s="162">
        <f t="shared" si="17"/>
        <v>0</v>
      </c>
      <c r="AA1154" s="88"/>
    </row>
    <row r="1155" spans="1:27" ht="15" customHeight="1">
      <c r="A1155" s="85"/>
      <c r="B1155" s="86"/>
      <c r="C1155" s="87"/>
      <c r="D1155" s="86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Z1155" s="162">
        <f t="shared" si="17"/>
        <v>0</v>
      </c>
      <c r="AA1155" s="88"/>
    </row>
    <row r="1156" spans="1:27" ht="15" customHeight="1">
      <c r="A1156" s="85"/>
      <c r="B1156" s="86"/>
      <c r="C1156" s="87"/>
      <c r="D1156" s="86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162">
        <f t="shared" si="17"/>
        <v>0</v>
      </c>
      <c r="AA1156" s="88"/>
    </row>
    <row r="1157" spans="1:27" ht="15" customHeight="1">
      <c r="A1157" s="85"/>
      <c r="B1157" s="86"/>
      <c r="C1157" s="87"/>
      <c r="D1157" s="86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162">
        <f t="shared" si="17"/>
        <v>0</v>
      </c>
      <c r="AA1157" s="88"/>
    </row>
    <row r="1158" spans="1:27" ht="15" customHeight="1">
      <c r="A1158" s="85"/>
      <c r="B1158" s="86"/>
      <c r="C1158" s="87"/>
      <c r="D1158" s="86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162">
        <f t="shared" si="17"/>
        <v>0</v>
      </c>
      <c r="AA1158" s="88"/>
    </row>
    <row r="1159" spans="1:27" ht="15" customHeight="1">
      <c r="A1159" s="85"/>
      <c r="B1159" s="86"/>
      <c r="C1159" s="87"/>
      <c r="D1159" s="86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162">
        <f t="shared" si="17"/>
        <v>0</v>
      </c>
      <c r="AA1159" s="88"/>
    </row>
    <row r="1160" spans="1:27" ht="15" customHeight="1">
      <c r="A1160" s="85"/>
      <c r="B1160" s="86"/>
      <c r="C1160" s="87"/>
      <c r="D1160" s="86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162">
        <f t="shared" si="17"/>
        <v>0</v>
      </c>
      <c r="AA1160" s="88"/>
    </row>
    <row r="1161" spans="1:27" ht="15" customHeight="1">
      <c r="A1161" s="85"/>
      <c r="B1161" s="86"/>
      <c r="C1161" s="87"/>
      <c r="D1161" s="86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162">
        <f t="shared" si="17"/>
        <v>0</v>
      </c>
      <c r="AA1161" s="88"/>
    </row>
    <row r="1162" spans="1:27" ht="15" customHeight="1">
      <c r="A1162" s="85"/>
      <c r="B1162" s="86"/>
      <c r="C1162" s="87"/>
      <c r="D1162" s="86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Z1162" s="162">
        <f aca="true" t="shared" si="18" ref="Z1162:Z1225">SUM(E1162:Y1162)+-M1162+-K1162</f>
        <v>0</v>
      </c>
      <c r="AA1162" s="88"/>
    </row>
    <row r="1163" spans="1:27" ht="15" customHeight="1">
      <c r="A1163" s="85"/>
      <c r="B1163" s="86"/>
      <c r="C1163" s="87"/>
      <c r="D1163" s="86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Z1163" s="162">
        <f t="shared" si="18"/>
        <v>0</v>
      </c>
      <c r="AA1163" s="88"/>
    </row>
    <row r="1164" spans="1:27" ht="15" customHeight="1">
      <c r="A1164" s="85"/>
      <c r="B1164" s="86"/>
      <c r="C1164" s="87"/>
      <c r="D1164" s="86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Z1164" s="162">
        <f t="shared" si="18"/>
        <v>0</v>
      </c>
      <c r="AA1164" s="88"/>
    </row>
    <row r="1165" spans="1:27" ht="15" customHeight="1">
      <c r="A1165" s="85"/>
      <c r="B1165" s="86"/>
      <c r="C1165" s="87"/>
      <c r="D1165" s="86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Z1165" s="162">
        <f t="shared" si="18"/>
        <v>0</v>
      </c>
      <c r="AA1165" s="88"/>
    </row>
    <row r="1166" spans="1:27" ht="15" customHeight="1">
      <c r="A1166" s="85"/>
      <c r="B1166" s="86"/>
      <c r="C1166" s="87"/>
      <c r="D1166" s="86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162">
        <f t="shared" si="18"/>
        <v>0</v>
      </c>
      <c r="AA1166" s="88"/>
    </row>
    <row r="1167" spans="1:27" ht="15" customHeight="1">
      <c r="A1167" s="85"/>
      <c r="B1167" s="86"/>
      <c r="C1167" s="87"/>
      <c r="D1167" s="86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162">
        <f t="shared" si="18"/>
        <v>0</v>
      </c>
      <c r="AA1167" s="88"/>
    </row>
    <row r="1168" spans="1:27" ht="15" customHeight="1">
      <c r="A1168" s="85"/>
      <c r="B1168" s="86"/>
      <c r="C1168" s="87"/>
      <c r="D1168" s="86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162">
        <f t="shared" si="18"/>
        <v>0</v>
      </c>
      <c r="AA1168" s="88"/>
    </row>
    <row r="1169" spans="1:27" ht="15" customHeight="1">
      <c r="A1169" s="85"/>
      <c r="B1169" s="86"/>
      <c r="C1169" s="87"/>
      <c r="D1169" s="86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162">
        <f t="shared" si="18"/>
        <v>0</v>
      </c>
      <c r="AA1169" s="88"/>
    </row>
    <row r="1170" spans="1:27" ht="15" customHeight="1">
      <c r="A1170" s="85"/>
      <c r="B1170" s="86"/>
      <c r="C1170" s="87"/>
      <c r="D1170" s="86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Z1170" s="162">
        <f t="shared" si="18"/>
        <v>0</v>
      </c>
      <c r="AA1170" s="88"/>
    </row>
    <row r="1171" spans="1:27" ht="15" customHeight="1">
      <c r="A1171" s="85"/>
      <c r="B1171" s="86"/>
      <c r="C1171" s="87"/>
      <c r="D1171" s="86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Z1171" s="162">
        <f t="shared" si="18"/>
        <v>0</v>
      </c>
      <c r="AA1171" s="88"/>
    </row>
    <row r="1172" spans="1:27" ht="15" customHeight="1">
      <c r="A1172" s="85"/>
      <c r="B1172" s="86"/>
      <c r="C1172" s="87"/>
      <c r="D1172" s="86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Z1172" s="162">
        <f t="shared" si="18"/>
        <v>0</v>
      </c>
      <c r="AA1172" s="88"/>
    </row>
    <row r="1173" spans="1:27" ht="15" customHeight="1">
      <c r="A1173" s="85"/>
      <c r="B1173" s="86"/>
      <c r="C1173" s="87"/>
      <c r="D1173" s="86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Z1173" s="162">
        <f t="shared" si="18"/>
        <v>0</v>
      </c>
      <c r="AA1173" s="88"/>
    </row>
    <row r="1174" spans="1:27" ht="15" customHeight="1">
      <c r="A1174" s="85"/>
      <c r="B1174" s="86"/>
      <c r="C1174" s="87"/>
      <c r="D1174" s="86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Z1174" s="162">
        <f t="shared" si="18"/>
        <v>0</v>
      </c>
      <c r="AA1174" s="88"/>
    </row>
    <row r="1175" spans="1:27" ht="15" customHeight="1">
      <c r="A1175" s="85"/>
      <c r="B1175" s="86"/>
      <c r="C1175" s="87"/>
      <c r="D1175" s="86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162">
        <f t="shared" si="18"/>
        <v>0</v>
      </c>
      <c r="AA1175" s="88"/>
    </row>
    <row r="1176" spans="1:27" ht="15" customHeight="1">
      <c r="A1176" s="85"/>
      <c r="B1176" s="86"/>
      <c r="C1176" s="87"/>
      <c r="D1176" s="86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162">
        <f t="shared" si="18"/>
        <v>0</v>
      </c>
      <c r="AA1176" s="88"/>
    </row>
    <row r="1177" spans="1:27" ht="15" customHeight="1">
      <c r="A1177" s="85"/>
      <c r="B1177" s="86"/>
      <c r="C1177" s="87"/>
      <c r="D1177" s="86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  <c r="U1177" s="88"/>
      <c r="V1177" s="88"/>
      <c r="W1177" s="88"/>
      <c r="X1177" s="88"/>
      <c r="Y1177" s="88"/>
      <c r="Z1177" s="162">
        <f t="shared" si="18"/>
        <v>0</v>
      </c>
      <c r="AA1177" s="88"/>
    </row>
    <row r="1178" spans="1:27" ht="15" customHeight="1">
      <c r="A1178" s="85"/>
      <c r="B1178" s="86"/>
      <c r="C1178" s="87"/>
      <c r="D1178" s="86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  <c r="U1178" s="88"/>
      <c r="V1178" s="88"/>
      <c r="W1178" s="88"/>
      <c r="X1178" s="88"/>
      <c r="Y1178" s="88"/>
      <c r="Z1178" s="162">
        <f t="shared" si="18"/>
        <v>0</v>
      </c>
      <c r="AA1178" s="88"/>
    </row>
    <row r="1179" spans="1:27" ht="15" customHeight="1">
      <c r="A1179" s="85"/>
      <c r="B1179" s="86"/>
      <c r="C1179" s="87"/>
      <c r="D1179" s="86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  <c r="U1179" s="88"/>
      <c r="V1179" s="88"/>
      <c r="W1179" s="88"/>
      <c r="X1179" s="88"/>
      <c r="Y1179" s="88"/>
      <c r="Z1179" s="162">
        <f t="shared" si="18"/>
        <v>0</v>
      </c>
      <c r="AA1179" s="88"/>
    </row>
    <row r="1180" spans="1:27" ht="15" customHeight="1">
      <c r="A1180" s="85"/>
      <c r="B1180" s="86"/>
      <c r="C1180" s="87"/>
      <c r="D1180" s="86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162">
        <f t="shared" si="18"/>
        <v>0</v>
      </c>
      <c r="AA1180" s="88"/>
    </row>
    <row r="1181" spans="1:27" ht="15" customHeight="1">
      <c r="A1181" s="85"/>
      <c r="B1181" s="86"/>
      <c r="C1181" s="87"/>
      <c r="D1181" s="86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  <c r="W1181" s="88"/>
      <c r="X1181" s="88"/>
      <c r="Y1181" s="88"/>
      <c r="Z1181" s="162">
        <f t="shared" si="18"/>
        <v>0</v>
      </c>
      <c r="AA1181" s="88"/>
    </row>
    <row r="1182" spans="1:27" ht="15" customHeight="1">
      <c r="A1182" s="85"/>
      <c r="B1182" s="86"/>
      <c r="C1182" s="87"/>
      <c r="D1182" s="86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  <c r="U1182" s="88"/>
      <c r="V1182" s="88"/>
      <c r="W1182" s="88"/>
      <c r="X1182" s="88"/>
      <c r="Y1182" s="88"/>
      <c r="Z1182" s="162">
        <f t="shared" si="18"/>
        <v>0</v>
      </c>
      <c r="AA1182" s="88"/>
    </row>
    <row r="1183" spans="1:27" ht="15" customHeight="1">
      <c r="A1183" s="85"/>
      <c r="B1183" s="86"/>
      <c r="C1183" s="87"/>
      <c r="D1183" s="86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  <c r="U1183" s="88"/>
      <c r="V1183" s="88"/>
      <c r="W1183" s="88"/>
      <c r="X1183" s="88"/>
      <c r="Y1183" s="88"/>
      <c r="Z1183" s="162">
        <f t="shared" si="18"/>
        <v>0</v>
      </c>
      <c r="AA1183" s="88"/>
    </row>
    <row r="1184" spans="1:27" ht="15" customHeight="1">
      <c r="A1184" s="85"/>
      <c r="B1184" s="86"/>
      <c r="C1184" s="87"/>
      <c r="D1184" s="86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  <c r="U1184" s="88"/>
      <c r="V1184" s="88"/>
      <c r="W1184" s="88"/>
      <c r="X1184" s="88"/>
      <c r="Y1184" s="88"/>
      <c r="Z1184" s="162">
        <f t="shared" si="18"/>
        <v>0</v>
      </c>
      <c r="AA1184" s="88"/>
    </row>
    <row r="1185" spans="1:27" ht="15" customHeight="1">
      <c r="A1185" s="85"/>
      <c r="B1185" s="86"/>
      <c r="C1185" s="87"/>
      <c r="D1185" s="86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  <c r="U1185" s="88"/>
      <c r="V1185" s="88"/>
      <c r="W1185" s="88"/>
      <c r="X1185" s="88"/>
      <c r="Y1185" s="88"/>
      <c r="Z1185" s="162">
        <f t="shared" si="18"/>
        <v>0</v>
      </c>
      <c r="AA1185" s="88"/>
    </row>
    <row r="1186" spans="1:27" ht="15" customHeight="1">
      <c r="A1186" s="85"/>
      <c r="B1186" s="86"/>
      <c r="C1186" s="87"/>
      <c r="D1186" s="86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  <c r="U1186" s="88"/>
      <c r="V1186" s="88"/>
      <c r="W1186" s="88"/>
      <c r="X1186" s="88"/>
      <c r="Y1186" s="88"/>
      <c r="Z1186" s="162">
        <f t="shared" si="18"/>
        <v>0</v>
      </c>
      <c r="AA1186" s="88"/>
    </row>
    <row r="1187" spans="1:27" ht="15" customHeight="1">
      <c r="A1187" s="85"/>
      <c r="B1187" s="86"/>
      <c r="C1187" s="87"/>
      <c r="D1187" s="86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  <c r="U1187" s="88"/>
      <c r="V1187" s="88"/>
      <c r="W1187" s="88"/>
      <c r="X1187" s="88"/>
      <c r="Y1187" s="88"/>
      <c r="Z1187" s="162">
        <f t="shared" si="18"/>
        <v>0</v>
      </c>
      <c r="AA1187" s="88"/>
    </row>
    <row r="1188" spans="1:27" ht="15" customHeight="1">
      <c r="A1188" s="85"/>
      <c r="B1188" s="86"/>
      <c r="C1188" s="87"/>
      <c r="D1188" s="86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  <c r="U1188" s="88"/>
      <c r="V1188" s="88"/>
      <c r="W1188" s="88"/>
      <c r="X1188" s="88"/>
      <c r="Y1188" s="88"/>
      <c r="Z1188" s="162">
        <f t="shared" si="18"/>
        <v>0</v>
      </c>
      <c r="AA1188" s="88"/>
    </row>
    <row r="1189" spans="1:27" ht="15" customHeight="1">
      <c r="A1189" s="85"/>
      <c r="B1189" s="86"/>
      <c r="C1189" s="87"/>
      <c r="D1189" s="86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  <c r="U1189" s="88"/>
      <c r="V1189" s="88"/>
      <c r="W1189" s="88"/>
      <c r="X1189" s="88"/>
      <c r="Y1189" s="88"/>
      <c r="Z1189" s="162">
        <f t="shared" si="18"/>
        <v>0</v>
      </c>
      <c r="AA1189" s="88"/>
    </row>
    <row r="1190" spans="1:27" ht="15" customHeight="1">
      <c r="A1190" s="85"/>
      <c r="B1190" s="86"/>
      <c r="C1190" s="87"/>
      <c r="D1190" s="86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  <c r="U1190" s="88"/>
      <c r="V1190" s="88"/>
      <c r="W1190" s="88"/>
      <c r="X1190" s="88"/>
      <c r="Y1190" s="88"/>
      <c r="Z1190" s="162">
        <f t="shared" si="18"/>
        <v>0</v>
      </c>
      <c r="AA1190" s="88"/>
    </row>
    <row r="1191" spans="1:27" ht="15" customHeight="1">
      <c r="A1191" s="85"/>
      <c r="B1191" s="86"/>
      <c r="C1191" s="87"/>
      <c r="D1191" s="86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162">
        <f t="shared" si="18"/>
        <v>0</v>
      </c>
      <c r="AA1191" s="88"/>
    </row>
    <row r="1192" spans="1:27" ht="15" customHeight="1">
      <c r="A1192" s="85"/>
      <c r="B1192" s="86"/>
      <c r="C1192" s="87"/>
      <c r="D1192" s="86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  <c r="U1192" s="88"/>
      <c r="V1192" s="88"/>
      <c r="W1192" s="88"/>
      <c r="X1192" s="88"/>
      <c r="Y1192" s="88"/>
      <c r="Z1192" s="162">
        <f t="shared" si="18"/>
        <v>0</v>
      </c>
      <c r="AA1192" s="88"/>
    </row>
    <row r="1193" spans="1:27" ht="15" customHeight="1">
      <c r="A1193" s="85"/>
      <c r="B1193" s="86"/>
      <c r="C1193" s="87"/>
      <c r="D1193" s="86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  <c r="U1193" s="88"/>
      <c r="V1193" s="88"/>
      <c r="W1193" s="88"/>
      <c r="X1193" s="88"/>
      <c r="Y1193" s="88"/>
      <c r="Z1193" s="162">
        <f t="shared" si="18"/>
        <v>0</v>
      </c>
      <c r="AA1193" s="88"/>
    </row>
    <row r="1194" spans="1:27" ht="15" customHeight="1">
      <c r="A1194" s="85"/>
      <c r="B1194" s="86"/>
      <c r="C1194" s="87"/>
      <c r="D1194" s="86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  <c r="Z1194" s="162">
        <f t="shared" si="18"/>
        <v>0</v>
      </c>
      <c r="AA1194" s="88"/>
    </row>
    <row r="1195" spans="1:27" ht="15" customHeight="1">
      <c r="A1195" s="85"/>
      <c r="B1195" s="86"/>
      <c r="C1195" s="87"/>
      <c r="D1195" s="86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  <c r="U1195" s="88"/>
      <c r="V1195" s="88"/>
      <c r="W1195" s="88"/>
      <c r="X1195" s="88"/>
      <c r="Y1195" s="88"/>
      <c r="Z1195" s="162">
        <f t="shared" si="18"/>
        <v>0</v>
      </c>
      <c r="AA1195" s="88"/>
    </row>
    <row r="1196" spans="1:27" ht="15" customHeight="1">
      <c r="A1196" s="85"/>
      <c r="B1196" s="86"/>
      <c r="C1196" s="87"/>
      <c r="D1196" s="86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  <c r="U1196" s="88"/>
      <c r="V1196" s="88"/>
      <c r="W1196" s="88"/>
      <c r="X1196" s="88"/>
      <c r="Y1196" s="88"/>
      <c r="Z1196" s="162">
        <f t="shared" si="18"/>
        <v>0</v>
      </c>
      <c r="AA1196" s="88"/>
    </row>
    <row r="1197" spans="1:27" ht="15" customHeight="1">
      <c r="A1197" s="85"/>
      <c r="B1197" s="86"/>
      <c r="C1197" s="87"/>
      <c r="D1197" s="86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  <c r="U1197" s="88"/>
      <c r="V1197" s="88"/>
      <c r="W1197" s="88"/>
      <c r="X1197" s="88"/>
      <c r="Y1197" s="88"/>
      <c r="Z1197" s="162">
        <f t="shared" si="18"/>
        <v>0</v>
      </c>
      <c r="AA1197" s="88"/>
    </row>
    <row r="1198" spans="1:27" ht="15" customHeight="1">
      <c r="A1198" s="85"/>
      <c r="B1198" s="86"/>
      <c r="C1198" s="87"/>
      <c r="D1198" s="86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  <c r="U1198" s="88"/>
      <c r="V1198" s="88"/>
      <c r="W1198" s="88"/>
      <c r="X1198" s="88"/>
      <c r="Y1198" s="88"/>
      <c r="Z1198" s="162">
        <f t="shared" si="18"/>
        <v>0</v>
      </c>
      <c r="AA1198" s="88"/>
    </row>
    <row r="1199" spans="1:27" ht="15" customHeight="1">
      <c r="A1199" s="85"/>
      <c r="B1199" s="86"/>
      <c r="C1199" s="87"/>
      <c r="D1199" s="86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  <c r="U1199" s="88"/>
      <c r="V1199" s="88"/>
      <c r="W1199" s="88"/>
      <c r="X1199" s="88"/>
      <c r="Y1199" s="88"/>
      <c r="Z1199" s="162">
        <f t="shared" si="18"/>
        <v>0</v>
      </c>
      <c r="AA1199" s="88"/>
    </row>
    <row r="1200" spans="1:27" ht="15" customHeight="1">
      <c r="A1200" s="85"/>
      <c r="B1200" s="86"/>
      <c r="C1200" s="87"/>
      <c r="D1200" s="86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  <c r="U1200" s="88"/>
      <c r="V1200" s="88"/>
      <c r="W1200" s="88"/>
      <c r="X1200" s="88"/>
      <c r="Y1200" s="88"/>
      <c r="Z1200" s="162">
        <f t="shared" si="18"/>
        <v>0</v>
      </c>
      <c r="AA1200" s="88"/>
    </row>
    <row r="1201" spans="1:27" ht="15" customHeight="1">
      <c r="A1201" s="85"/>
      <c r="B1201" s="86"/>
      <c r="C1201" s="87"/>
      <c r="D1201" s="86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  <c r="U1201" s="88"/>
      <c r="V1201" s="88"/>
      <c r="W1201" s="88"/>
      <c r="X1201" s="88"/>
      <c r="Y1201" s="88"/>
      <c r="Z1201" s="162">
        <f t="shared" si="18"/>
        <v>0</v>
      </c>
      <c r="AA1201" s="88"/>
    </row>
    <row r="1202" spans="1:27" ht="15" customHeight="1">
      <c r="A1202" s="85"/>
      <c r="B1202" s="86"/>
      <c r="C1202" s="87"/>
      <c r="D1202" s="86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162">
        <f t="shared" si="18"/>
        <v>0</v>
      </c>
      <c r="AA1202" s="88"/>
    </row>
    <row r="1203" spans="1:27" ht="15" customHeight="1">
      <c r="A1203" s="85"/>
      <c r="B1203" s="86"/>
      <c r="C1203" s="87"/>
      <c r="D1203" s="86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  <c r="U1203" s="88"/>
      <c r="V1203" s="88"/>
      <c r="W1203" s="88"/>
      <c r="X1203" s="88"/>
      <c r="Y1203" s="88"/>
      <c r="Z1203" s="162">
        <f t="shared" si="18"/>
        <v>0</v>
      </c>
      <c r="AA1203" s="88"/>
    </row>
    <row r="1204" spans="1:27" ht="15" customHeight="1">
      <c r="A1204" s="85"/>
      <c r="B1204" s="86"/>
      <c r="C1204" s="87"/>
      <c r="D1204" s="86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  <c r="U1204" s="88"/>
      <c r="V1204" s="88"/>
      <c r="W1204" s="88"/>
      <c r="X1204" s="88"/>
      <c r="Y1204" s="88"/>
      <c r="Z1204" s="162">
        <f t="shared" si="18"/>
        <v>0</v>
      </c>
      <c r="AA1204" s="88"/>
    </row>
    <row r="1205" spans="1:27" ht="15" customHeight="1">
      <c r="A1205" s="85"/>
      <c r="B1205" s="86"/>
      <c r="C1205" s="87"/>
      <c r="D1205" s="86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  <c r="U1205" s="88"/>
      <c r="V1205" s="88"/>
      <c r="W1205" s="88"/>
      <c r="X1205" s="88"/>
      <c r="Y1205" s="88"/>
      <c r="Z1205" s="162">
        <f t="shared" si="18"/>
        <v>0</v>
      </c>
      <c r="AA1205" s="88"/>
    </row>
    <row r="1206" spans="1:27" ht="15" customHeight="1">
      <c r="A1206" s="85"/>
      <c r="B1206" s="86"/>
      <c r="C1206" s="87"/>
      <c r="D1206" s="86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  <c r="U1206" s="88"/>
      <c r="V1206" s="88"/>
      <c r="W1206" s="88"/>
      <c r="X1206" s="88"/>
      <c r="Y1206" s="88"/>
      <c r="Z1206" s="162">
        <f t="shared" si="18"/>
        <v>0</v>
      </c>
      <c r="AA1206" s="88"/>
    </row>
    <row r="1207" spans="1:27" ht="15" customHeight="1">
      <c r="A1207" s="85"/>
      <c r="B1207" s="86"/>
      <c r="C1207" s="87"/>
      <c r="D1207" s="86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  <c r="U1207" s="88"/>
      <c r="V1207" s="88"/>
      <c r="W1207" s="88"/>
      <c r="X1207" s="88"/>
      <c r="Y1207" s="88"/>
      <c r="Z1207" s="162">
        <f t="shared" si="18"/>
        <v>0</v>
      </c>
      <c r="AA1207" s="88"/>
    </row>
    <row r="1208" spans="1:27" ht="15" customHeight="1">
      <c r="A1208" s="85"/>
      <c r="B1208" s="86"/>
      <c r="C1208" s="87"/>
      <c r="D1208" s="86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  <c r="U1208" s="88"/>
      <c r="V1208" s="88"/>
      <c r="W1208" s="88"/>
      <c r="X1208" s="88"/>
      <c r="Y1208" s="88"/>
      <c r="Z1208" s="162">
        <f t="shared" si="18"/>
        <v>0</v>
      </c>
      <c r="AA1208" s="88"/>
    </row>
    <row r="1209" spans="1:27" ht="15" customHeight="1">
      <c r="A1209" s="85"/>
      <c r="B1209" s="86"/>
      <c r="C1209" s="87"/>
      <c r="D1209" s="86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  <c r="U1209" s="88"/>
      <c r="V1209" s="88"/>
      <c r="W1209" s="88"/>
      <c r="X1209" s="88"/>
      <c r="Y1209" s="88"/>
      <c r="Z1209" s="162">
        <f t="shared" si="18"/>
        <v>0</v>
      </c>
      <c r="AA1209" s="88"/>
    </row>
    <row r="1210" spans="1:27" ht="15" customHeight="1">
      <c r="A1210" s="85"/>
      <c r="B1210" s="86"/>
      <c r="C1210" s="87"/>
      <c r="D1210" s="86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  <c r="U1210" s="88"/>
      <c r="V1210" s="88"/>
      <c r="W1210" s="88"/>
      <c r="X1210" s="88"/>
      <c r="Y1210" s="88"/>
      <c r="Z1210" s="162">
        <f t="shared" si="18"/>
        <v>0</v>
      </c>
      <c r="AA1210" s="88"/>
    </row>
    <row r="1211" spans="1:27" ht="15" customHeight="1">
      <c r="A1211" s="85"/>
      <c r="B1211" s="86"/>
      <c r="C1211" s="87"/>
      <c r="D1211" s="86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  <c r="U1211" s="88"/>
      <c r="V1211" s="88"/>
      <c r="W1211" s="88"/>
      <c r="X1211" s="88"/>
      <c r="Y1211" s="88"/>
      <c r="Z1211" s="162">
        <f t="shared" si="18"/>
        <v>0</v>
      </c>
      <c r="AA1211" s="88"/>
    </row>
    <row r="1212" spans="1:27" ht="15" customHeight="1">
      <c r="A1212" s="85"/>
      <c r="B1212" s="86"/>
      <c r="C1212" s="87"/>
      <c r="D1212" s="86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  <c r="U1212" s="88"/>
      <c r="V1212" s="88"/>
      <c r="W1212" s="88"/>
      <c r="X1212" s="88"/>
      <c r="Y1212" s="88"/>
      <c r="Z1212" s="162">
        <f t="shared" si="18"/>
        <v>0</v>
      </c>
      <c r="AA1212" s="88"/>
    </row>
    <row r="1213" spans="1:27" ht="15" customHeight="1">
      <c r="A1213" s="85"/>
      <c r="B1213" s="86"/>
      <c r="C1213" s="87"/>
      <c r="D1213" s="86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  <c r="U1213" s="88"/>
      <c r="V1213" s="88"/>
      <c r="W1213" s="88"/>
      <c r="X1213" s="88"/>
      <c r="Y1213" s="88"/>
      <c r="Z1213" s="162">
        <f t="shared" si="18"/>
        <v>0</v>
      </c>
      <c r="AA1213" s="88"/>
    </row>
    <row r="1214" spans="1:27" ht="15" customHeight="1">
      <c r="A1214" s="85"/>
      <c r="B1214" s="86"/>
      <c r="C1214" s="87"/>
      <c r="D1214" s="86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  <c r="U1214" s="88"/>
      <c r="V1214" s="88"/>
      <c r="W1214" s="88"/>
      <c r="X1214" s="88"/>
      <c r="Y1214" s="88"/>
      <c r="Z1214" s="162">
        <f t="shared" si="18"/>
        <v>0</v>
      </c>
      <c r="AA1214" s="88"/>
    </row>
    <row r="1215" spans="1:27" ht="15" customHeight="1">
      <c r="A1215" s="85"/>
      <c r="B1215" s="86"/>
      <c r="C1215" s="87"/>
      <c r="D1215" s="86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  <c r="U1215" s="88"/>
      <c r="V1215" s="88"/>
      <c r="W1215" s="88"/>
      <c r="X1215" s="88"/>
      <c r="Y1215" s="88"/>
      <c r="Z1215" s="162">
        <f t="shared" si="18"/>
        <v>0</v>
      </c>
      <c r="AA1215" s="88"/>
    </row>
    <row r="1216" spans="1:27" ht="15" customHeight="1">
      <c r="A1216" s="85"/>
      <c r="B1216" s="86"/>
      <c r="C1216" s="87"/>
      <c r="D1216" s="86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  <c r="U1216" s="88"/>
      <c r="V1216" s="88"/>
      <c r="W1216" s="88"/>
      <c r="X1216" s="88"/>
      <c r="Y1216" s="88"/>
      <c r="Z1216" s="162">
        <f t="shared" si="18"/>
        <v>0</v>
      </c>
      <c r="AA1216" s="88"/>
    </row>
    <row r="1217" spans="1:27" ht="15" customHeight="1">
      <c r="A1217" s="85"/>
      <c r="B1217" s="86"/>
      <c r="C1217" s="87"/>
      <c r="D1217" s="86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  <c r="U1217" s="88"/>
      <c r="V1217" s="88"/>
      <c r="W1217" s="88"/>
      <c r="X1217" s="88"/>
      <c r="Y1217" s="88"/>
      <c r="Z1217" s="162">
        <f t="shared" si="18"/>
        <v>0</v>
      </c>
      <c r="AA1217" s="88"/>
    </row>
    <row r="1218" spans="1:27" ht="15" customHeight="1">
      <c r="A1218" s="85"/>
      <c r="B1218" s="86"/>
      <c r="C1218" s="87"/>
      <c r="D1218" s="86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  <c r="U1218" s="88"/>
      <c r="V1218" s="88"/>
      <c r="W1218" s="88"/>
      <c r="X1218" s="88"/>
      <c r="Y1218" s="88"/>
      <c r="Z1218" s="162">
        <f t="shared" si="18"/>
        <v>0</v>
      </c>
      <c r="AA1218" s="88"/>
    </row>
    <row r="1219" spans="1:27" ht="15" customHeight="1">
      <c r="A1219" s="85"/>
      <c r="B1219" s="86"/>
      <c r="C1219" s="87"/>
      <c r="D1219" s="86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  <c r="U1219" s="88"/>
      <c r="V1219" s="88"/>
      <c r="W1219" s="88"/>
      <c r="X1219" s="88"/>
      <c r="Y1219" s="88"/>
      <c r="Z1219" s="162">
        <f t="shared" si="18"/>
        <v>0</v>
      </c>
      <c r="AA1219" s="88"/>
    </row>
    <row r="1220" spans="1:27" ht="15" customHeight="1">
      <c r="A1220" s="85"/>
      <c r="B1220" s="86"/>
      <c r="C1220" s="87"/>
      <c r="D1220" s="86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  <c r="U1220" s="88"/>
      <c r="V1220" s="88"/>
      <c r="W1220" s="88"/>
      <c r="X1220" s="88"/>
      <c r="Y1220" s="88"/>
      <c r="Z1220" s="162">
        <f t="shared" si="18"/>
        <v>0</v>
      </c>
      <c r="AA1220" s="88"/>
    </row>
    <row r="1221" spans="1:27" ht="15" customHeight="1">
      <c r="A1221" s="85"/>
      <c r="B1221" s="86"/>
      <c r="C1221" s="87"/>
      <c r="D1221" s="86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  <c r="U1221" s="88"/>
      <c r="V1221" s="88"/>
      <c r="W1221" s="88"/>
      <c r="X1221" s="88"/>
      <c r="Y1221" s="88"/>
      <c r="Z1221" s="162">
        <f t="shared" si="18"/>
        <v>0</v>
      </c>
      <c r="AA1221" s="88"/>
    </row>
    <row r="1222" spans="1:27" ht="15" customHeight="1">
      <c r="A1222" s="85"/>
      <c r="B1222" s="86"/>
      <c r="C1222" s="87"/>
      <c r="D1222" s="86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  <c r="U1222" s="88"/>
      <c r="V1222" s="88"/>
      <c r="W1222" s="88"/>
      <c r="X1222" s="88"/>
      <c r="Y1222" s="88"/>
      <c r="Z1222" s="162">
        <f t="shared" si="18"/>
        <v>0</v>
      </c>
      <c r="AA1222" s="88"/>
    </row>
    <row r="1223" spans="1:27" ht="15" customHeight="1">
      <c r="A1223" s="85"/>
      <c r="B1223" s="86"/>
      <c r="C1223" s="87"/>
      <c r="D1223" s="86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  <c r="U1223" s="88"/>
      <c r="V1223" s="88"/>
      <c r="W1223" s="88"/>
      <c r="X1223" s="88"/>
      <c r="Y1223" s="88"/>
      <c r="Z1223" s="162">
        <f t="shared" si="18"/>
        <v>0</v>
      </c>
      <c r="AA1223" s="88"/>
    </row>
    <row r="1224" spans="1:27" ht="15" customHeight="1">
      <c r="A1224" s="85"/>
      <c r="B1224" s="86"/>
      <c r="C1224" s="87"/>
      <c r="D1224" s="86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  <c r="U1224" s="88"/>
      <c r="V1224" s="88"/>
      <c r="W1224" s="88"/>
      <c r="X1224" s="88"/>
      <c r="Y1224" s="88"/>
      <c r="Z1224" s="162">
        <f t="shared" si="18"/>
        <v>0</v>
      </c>
      <c r="AA1224" s="88"/>
    </row>
    <row r="1225" spans="1:27" ht="15" customHeight="1">
      <c r="A1225" s="85"/>
      <c r="B1225" s="86"/>
      <c r="C1225" s="87"/>
      <c r="D1225" s="86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  <c r="U1225" s="88"/>
      <c r="V1225" s="88"/>
      <c r="W1225" s="88"/>
      <c r="X1225" s="88"/>
      <c r="Y1225" s="88"/>
      <c r="Z1225" s="162">
        <f t="shared" si="18"/>
        <v>0</v>
      </c>
      <c r="AA1225" s="88"/>
    </row>
    <row r="1226" spans="1:27" ht="15" customHeight="1">
      <c r="A1226" s="85"/>
      <c r="B1226" s="86"/>
      <c r="C1226" s="87"/>
      <c r="D1226" s="86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162">
        <f aca="true" t="shared" si="19" ref="Z1226:Z1289">SUM(E1226:Y1226)+-M1226+-K1226</f>
        <v>0</v>
      </c>
      <c r="AA1226" s="88"/>
    </row>
    <row r="1227" spans="1:27" ht="15" customHeight="1">
      <c r="A1227" s="85"/>
      <c r="B1227" s="86"/>
      <c r="C1227" s="87"/>
      <c r="D1227" s="86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  <c r="U1227" s="88"/>
      <c r="V1227" s="88"/>
      <c r="W1227" s="88"/>
      <c r="X1227" s="88"/>
      <c r="Y1227" s="88"/>
      <c r="Z1227" s="162">
        <f t="shared" si="19"/>
        <v>0</v>
      </c>
      <c r="AA1227" s="88"/>
    </row>
    <row r="1228" spans="1:27" ht="15" customHeight="1">
      <c r="A1228" s="85"/>
      <c r="B1228" s="86"/>
      <c r="C1228" s="87"/>
      <c r="D1228" s="86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  <c r="U1228" s="88"/>
      <c r="V1228" s="88"/>
      <c r="W1228" s="88"/>
      <c r="X1228" s="88"/>
      <c r="Y1228" s="88"/>
      <c r="Z1228" s="162">
        <f t="shared" si="19"/>
        <v>0</v>
      </c>
      <c r="AA1228" s="88"/>
    </row>
    <row r="1229" spans="1:27" ht="15" customHeight="1">
      <c r="A1229" s="85"/>
      <c r="B1229" s="86"/>
      <c r="C1229" s="87"/>
      <c r="D1229" s="86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  <c r="U1229" s="88"/>
      <c r="V1229" s="88"/>
      <c r="W1229" s="88"/>
      <c r="X1229" s="88"/>
      <c r="Y1229" s="88"/>
      <c r="Z1229" s="162">
        <f t="shared" si="19"/>
        <v>0</v>
      </c>
      <c r="AA1229" s="88"/>
    </row>
    <row r="1230" spans="1:27" ht="15" customHeight="1">
      <c r="A1230" s="85"/>
      <c r="B1230" s="86"/>
      <c r="C1230" s="87"/>
      <c r="D1230" s="86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  <c r="U1230" s="88"/>
      <c r="V1230" s="88"/>
      <c r="W1230" s="88"/>
      <c r="X1230" s="88"/>
      <c r="Y1230" s="88"/>
      <c r="Z1230" s="162">
        <f t="shared" si="19"/>
        <v>0</v>
      </c>
      <c r="AA1230" s="88"/>
    </row>
    <row r="1231" spans="1:27" ht="15" customHeight="1">
      <c r="A1231" s="85"/>
      <c r="B1231" s="86"/>
      <c r="C1231" s="87"/>
      <c r="D1231" s="86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8"/>
      <c r="X1231" s="88"/>
      <c r="Y1231" s="88"/>
      <c r="Z1231" s="162">
        <f t="shared" si="19"/>
        <v>0</v>
      </c>
      <c r="AA1231" s="88"/>
    </row>
    <row r="1232" spans="1:27" ht="15" customHeight="1">
      <c r="A1232" s="85"/>
      <c r="B1232" s="86"/>
      <c r="C1232" s="87"/>
      <c r="D1232" s="86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  <c r="U1232" s="88"/>
      <c r="V1232" s="88"/>
      <c r="W1232" s="88"/>
      <c r="X1232" s="88"/>
      <c r="Y1232" s="88"/>
      <c r="Z1232" s="162">
        <f t="shared" si="19"/>
        <v>0</v>
      </c>
      <c r="AA1232" s="88"/>
    </row>
    <row r="1233" spans="1:27" ht="15" customHeight="1">
      <c r="A1233" s="85"/>
      <c r="B1233" s="86"/>
      <c r="C1233" s="87"/>
      <c r="D1233" s="86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  <c r="Z1233" s="162">
        <f t="shared" si="19"/>
        <v>0</v>
      </c>
      <c r="AA1233" s="88"/>
    </row>
    <row r="1234" spans="1:27" ht="15" customHeight="1">
      <c r="A1234" s="85"/>
      <c r="B1234" s="86"/>
      <c r="C1234" s="87"/>
      <c r="D1234" s="86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  <c r="U1234" s="88"/>
      <c r="V1234" s="88"/>
      <c r="W1234" s="88"/>
      <c r="X1234" s="88"/>
      <c r="Y1234" s="88"/>
      <c r="Z1234" s="162">
        <f t="shared" si="19"/>
        <v>0</v>
      </c>
      <c r="AA1234" s="88"/>
    </row>
    <row r="1235" spans="1:27" ht="15" customHeight="1">
      <c r="A1235" s="85"/>
      <c r="B1235" s="86"/>
      <c r="C1235" s="87"/>
      <c r="D1235" s="86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  <c r="U1235" s="88"/>
      <c r="V1235" s="88"/>
      <c r="W1235" s="88"/>
      <c r="X1235" s="88"/>
      <c r="Y1235" s="88"/>
      <c r="Z1235" s="162">
        <f t="shared" si="19"/>
        <v>0</v>
      </c>
      <c r="AA1235" s="88"/>
    </row>
    <row r="1236" spans="1:27" ht="15" customHeight="1">
      <c r="A1236" s="85"/>
      <c r="B1236" s="86"/>
      <c r="C1236" s="87"/>
      <c r="D1236" s="86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  <c r="U1236" s="88"/>
      <c r="V1236" s="88"/>
      <c r="W1236" s="88"/>
      <c r="X1236" s="88"/>
      <c r="Y1236" s="88"/>
      <c r="Z1236" s="162">
        <f t="shared" si="19"/>
        <v>0</v>
      </c>
      <c r="AA1236" s="88"/>
    </row>
    <row r="1237" spans="1:27" ht="15" customHeight="1">
      <c r="A1237" s="85"/>
      <c r="B1237" s="86"/>
      <c r="C1237" s="87"/>
      <c r="D1237" s="86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  <c r="U1237" s="88"/>
      <c r="V1237" s="88"/>
      <c r="W1237" s="88"/>
      <c r="X1237" s="88"/>
      <c r="Y1237" s="88"/>
      <c r="Z1237" s="162">
        <f t="shared" si="19"/>
        <v>0</v>
      </c>
      <c r="AA1237" s="88"/>
    </row>
    <row r="1238" spans="1:27" ht="15" customHeight="1">
      <c r="A1238" s="85"/>
      <c r="B1238" s="86"/>
      <c r="C1238" s="87"/>
      <c r="D1238" s="86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162">
        <f t="shared" si="19"/>
        <v>0</v>
      </c>
      <c r="AA1238" s="88"/>
    </row>
    <row r="1239" spans="1:27" ht="15" customHeight="1">
      <c r="A1239" s="85"/>
      <c r="B1239" s="86"/>
      <c r="C1239" s="87"/>
      <c r="D1239" s="86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  <c r="U1239" s="88"/>
      <c r="V1239" s="88"/>
      <c r="W1239" s="88"/>
      <c r="X1239" s="88"/>
      <c r="Y1239" s="88"/>
      <c r="Z1239" s="162">
        <f t="shared" si="19"/>
        <v>0</v>
      </c>
      <c r="AA1239" s="88"/>
    </row>
    <row r="1240" spans="1:27" ht="15" customHeight="1">
      <c r="A1240" s="85"/>
      <c r="B1240" s="86"/>
      <c r="C1240" s="87"/>
      <c r="D1240" s="86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  <c r="U1240" s="88"/>
      <c r="V1240" s="88"/>
      <c r="W1240" s="88"/>
      <c r="X1240" s="88"/>
      <c r="Y1240" s="88"/>
      <c r="Z1240" s="162">
        <f t="shared" si="19"/>
        <v>0</v>
      </c>
      <c r="AA1240" s="88"/>
    </row>
    <row r="1241" spans="1:27" ht="15" customHeight="1">
      <c r="A1241" s="85"/>
      <c r="B1241" s="86"/>
      <c r="C1241" s="87"/>
      <c r="D1241" s="86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  <c r="U1241" s="88"/>
      <c r="V1241" s="88"/>
      <c r="W1241" s="88"/>
      <c r="X1241" s="88"/>
      <c r="Y1241" s="88"/>
      <c r="Z1241" s="162">
        <f t="shared" si="19"/>
        <v>0</v>
      </c>
      <c r="AA1241" s="88"/>
    </row>
    <row r="1242" spans="1:27" ht="15" customHeight="1">
      <c r="A1242" s="85"/>
      <c r="B1242" s="86"/>
      <c r="C1242" s="87"/>
      <c r="D1242" s="86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  <c r="U1242" s="88"/>
      <c r="V1242" s="88"/>
      <c r="W1242" s="88"/>
      <c r="X1242" s="88"/>
      <c r="Y1242" s="88"/>
      <c r="Z1242" s="162">
        <f t="shared" si="19"/>
        <v>0</v>
      </c>
      <c r="AA1242" s="88"/>
    </row>
    <row r="1243" spans="1:27" ht="15" customHeight="1">
      <c r="A1243" s="85"/>
      <c r="B1243" s="86"/>
      <c r="C1243" s="87"/>
      <c r="D1243" s="86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  <c r="W1243" s="88"/>
      <c r="X1243" s="88"/>
      <c r="Y1243" s="88"/>
      <c r="Z1243" s="162">
        <f t="shared" si="19"/>
        <v>0</v>
      </c>
      <c r="AA1243" s="88"/>
    </row>
    <row r="1244" spans="1:27" ht="15" customHeight="1">
      <c r="A1244" s="85"/>
      <c r="B1244" s="86"/>
      <c r="C1244" s="87"/>
      <c r="D1244" s="86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  <c r="U1244" s="88"/>
      <c r="V1244" s="88"/>
      <c r="W1244" s="88"/>
      <c r="X1244" s="88"/>
      <c r="Y1244" s="88"/>
      <c r="Z1244" s="162">
        <f t="shared" si="19"/>
        <v>0</v>
      </c>
      <c r="AA1244" s="88"/>
    </row>
    <row r="1245" spans="1:27" ht="15" customHeight="1">
      <c r="A1245" s="85"/>
      <c r="B1245" s="86"/>
      <c r="C1245" s="87"/>
      <c r="D1245" s="86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  <c r="U1245" s="88"/>
      <c r="V1245" s="88"/>
      <c r="W1245" s="88"/>
      <c r="X1245" s="88"/>
      <c r="Y1245" s="88"/>
      <c r="Z1245" s="162">
        <f t="shared" si="19"/>
        <v>0</v>
      </c>
      <c r="AA1245" s="88"/>
    </row>
    <row r="1246" spans="1:27" ht="15" customHeight="1">
      <c r="A1246" s="85"/>
      <c r="B1246" s="86"/>
      <c r="C1246" s="87"/>
      <c r="D1246" s="86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  <c r="U1246" s="88"/>
      <c r="V1246" s="88"/>
      <c r="W1246" s="88"/>
      <c r="X1246" s="88"/>
      <c r="Y1246" s="88"/>
      <c r="Z1246" s="162">
        <f t="shared" si="19"/>
        <v>0</v>
      </c>
      <c r="AA1246" s="88"/>
    </row>
    <row r="1247" spans="1:27" ht="15" customHeight="1">
      <c r="A1247" s="85"/>
      <c r="B1247" s="86"/>
      <c r="C1247" s="87"/>
      <c r="D1247" s="86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162">
        <f t="shared" si="19"/>
        <v>0</v>
      </c>
      <c r="AA1247" s="88"/>
    </row>
    <row r="1248" spans="1:27" ht="15" customHeight="1">
      <c r="A1248" s="85"/>
      <c r="B1248" s="86"/>
      <c r="C1248" s="87"/>
      <c r="D1248" s="86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162">
        <f t="shared" si="19"/>
        <v>0</v>
      </c>
      <c r="AA1248" s="88"/>
    </row>
    <row r="1249" spans="1:27" ht="15" customHeight="1">
      <c r="A1249" s="85"/>
      <c r="B1249" s="86"/>
      <c r="C1249" s="87"/>
      <c r="D1249" s="86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162">
        <f t="shared" si="19"/>
        <v>0</v>
      </c>
      <c r="AA1249" s="88"/>
    </row>
    <row r="1250" spans="1:27" ht="15" customHeight="1">
      <c r="A1250" s="85"/>
      <c r="B1250" s="86"/>
      <c r="C1250" s="87"/>
      <c r="D1250" s="86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162">
        <f t="shared" si="19"/>
        <v>0</v>
      </c>
      <c r="AA1250" s="88"/>
    </row>
    <row r="1251" spans="1:27" ht="15" customHeight="1">
      <c r="A1251" s="85"/>
      <c r="B1251" s="86"/>
      <c r="C1251" s="87"/>
      <c r="D1251" s="86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162">
        <f t="shared" si="19"/>
        <v>0</v>
      </c>
      <c r="AA1251" s="88"/>
    </row>
    <row r="1252" spans="1:27" ht="15" customHeight="1">
      <c r="A1252" s="85"/>
      <c r="B1252" s="86"/>
      <c r="C1252" s="87"/>
      <c r="D1252" s="86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162">
        <f t="shared" si="19"/>
        <v>0</v>
      </c>
      <c r="AA1252" s="88"/>
    </row>
    <row r="1253" spans="1:27" ht="15" customHeight="1">
      <c r="A1253" s="85"/>
      <c r="B1253" s="86"/>
      <c r="C1253" s="87"/>
      <c r="D1253" s="86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162">
        <f t="shared" si="19"/>
        <v>0</v>
      </c>
      <c r="AA1253" s="88"/>
    </row>
    <row r="1254" spans="1:27" ht="15" customHeight="1">
      <c r="A1254" s="85"/>
      <c r="B1254" s="86"/>
      <c r="C1254" s="87"/>
      <c r="D1254" s="86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162">
        <f t="shared" si="19"/>
        <v>0</v>
      </c>
      <c r="AA1254" s="88"/>
    </row>
    <row r="1255" spans="1:27" ht="15" customHeight="1">
      <c r="A1255" s="85"/>
      <c r="B1255" s="86"/>
      <c r="C1255" s="87"/>
      <c r="D1255" s="86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162">
        <f t="shared" si="19"/>
        <v>0</v>
      </c>
      <c r="AA1255" s="88"/>
    </row>
    <row r="1256" spans="1:27" ht="15" customHeight="1">
      <c r="A1256" s="85"/>
      <c r="B1256" s="86"/>
      <c r="C1256" s="87"/>
      <c r="D1256" s="86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162">
        <f t="shared" si="19"/>
        <v>0</v>
      </c>
      <c r="AA1256" s="88"/>
    </row>
    <row r="1257" spans="1:27" ht="15" customHeight="1">
      <c r="A1257" s="85"/>
      <c r="B1257" s="86"/>
      <c r="C1257" s="87"/>
      <c r="D1257" s="86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162">
        <f t="shared" si="19"/>
        <v>0</v>
      </c>
      <c r="AA1257" s="88"/>
    </row>
    <row r="1258" spans="1:27" ht="15" customHeight="1">
      <c r="A1258" s="85"/>
      <c r="B1258" s="86"/>
      <c r="C1258" s="87"/>
      <c r="D1258" s="86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162">
        <f t="shared" si="19"/>
        <v>0</v>
      </c>
      <c r="AA1258" s="88"/>
    </row>
    <row r="1259" spans="1:27" ht="15" customHeight="1">
      <c r="A1259" s="85"/>
      <c r="B1259" s="86"/>
      <c r="C1259" s="87"/>
      <c r="D1259" s="86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162">
        <f t="shared" si="19"/>
        <v>0</v>
      </c>
      <c r="AA1259" s="88"/>
    </row>
    <row r="1260" spans="1:27" ht="15" customHeight="1">
      <c r="A1260" s="85"/>
      <c r="B1260" s="86"/>
      <c r="C1260" s="87"/>
      <c r="D1260" s="86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162">
        <f t="shared" si="19"/>
        <v>0</v>
      </c>
      <c r="AA1260" s="88"/>
    </row>
    <row r="1261" spans="1:27" ht="15" customHeight="1">
      <c r="A1261" s="85"/>
      <c r="B1261" s="86"/>
      <c r="C1261" s="87"/>
      <c r="D1261" s="86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162">
        <f t="shared" si="19"/>
        <v>0</v>
      </c>
      <c r="AA1261" s="88"/>
    </row>
    <row r="1262" spans="1:27" ht="15" customHeight="1">
      <c r="A1262" s="85"/>
      <c r="B1262" s="86"/>
      <c r="C1262" s="87"/>
      <c r="D1262" s="86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162">
        <f t="shared" si="19"/>
        <v>0</v>
      </c>
      <c r="AA1262" s="88"/>
    </row>
    <row r="1263" spans="1:27" ht="15" customHeight="1">
      <c r="A1263" s="85"/>
      <c r="B1263" s="86"/>
      <c r="C1263" s="87"/>
      <c r="D1263" s="86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162">
        <f t="shared" si="19"/>
        <v>0</v>
      </c>
      <c r="AA1263" s="88"/>
    </row>
    <row r="1264" spans="1:27" ht="15" customHeight="1">
      <c r="A1264" s="85"/>
      <c r="B1264" s="86"/>
      <c r="C1264" s="87"/>
      <c r="D1264" s="86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162">
        <f t="shared" si="19"/>
        <v>0</v>
      </c>
      <c r="AA1264" s="88"/>
    </row>
    <row r="1265" spans="1:27" ht="15" customHeight="1">
      <c r="A1265" s="85"/>
      <c r="B1265" s="86"/>
      <c r="C1265" s="87"/>
      <c r="D1265" s="86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162">
        <f t="shared" si="19"/>
        <v>0</v>
      </c>
      <c r="AA1265" s="88"/>
    </row>
    <row r="1266" spans="1:27" ht="15" customHeight="1">
      <c r="A1266" s="85"/>
      <c r="B1266" s="86"/>
      <c r="C1266" s="87"/>
      <c r="D1266" s="86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162">
        <f t="shared" si="19"/>
        <v>0</v>
      </c>
      <c r="AA1266" s="88"/>
    </row>
    <row r="1267" spans="1:27" ht="15" customHeight="1">
      <c r="A1267" s="85"/>
      <c r="B1267" s="86"/>
      <c r="C1267" s="87"/>
      <c r="D1267" s="86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162">
        <f t="shared" si="19"/>
        <v>0</v>
      </c>
      <c r="AA1267" s="88"/>
    </row>
    <row r="1268" spans="1:27" ht="15" customHeight="1">
      <c r="A1268" s="85"/>
      <c r="B1268" s="86"/>
      <c r="C1268" s="87"/>
      <c r="D1268" s="86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162">
        <f t="shared" si="19"/>
        <v>0</v>
      </c>
      <c r="AA1268" s="88"/>
    </row>
    <row r="1269" spans="1:27" ht="15" customHeight="1">
      <c r="A1269" s="85"/>
      <c r="B1269" s="86"/>
      <c r="C1269" s="87"/>
      <c r="D1269" s="86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162">
        <f t="shared" si="19"/>
        <v>0</v>
      </c>
      <c r="AA1269" s="88"/>
    </row>
    <row r="1270" spans="1:27" ht="15" customHeight="1">
      <c r="A1270" s="85"/>
      <c r="B1270" s="86"/>
      <c r="C1270" s="87"/>
      <c r="D1270" s="86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162">
        <f t="shared" si="19"/>
        <v>0</v>
      </c>
      <c r="AA1270" s="88"/>
    </row>
    <row r="1271" spans="1:27" ht="15" customHeight="1">
      <c r="A1271" s="85"/>
      <c r="B1271" s="86"/>
      <c r="C1271" s="87"/>
      <c r="D1271" s="86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162">
        <f t="shared" si="19"/>
        <v>0</v>
      </c>
      <c r="AA1271" s="88"/>
    </row>
    <row r="1272" spans="1:27" ht="15" customHeight="1">
      <c r="A1272" s="85"/>
      <c r="B1272" s="86"/>
      <c r="C1272" s="87"/>
      <c r="D1272" s="86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162">
        <f t="shared" si="19"/>
        <v>0</v>
      </c>
      <c r="AA1272" s="88"/>
    </row>
    <row r="1273" spans="1:27" ht="15" customHeight="1">
      <c r="A1273" s="85"/>
      <c r="B1273" s="86"/>
      <c r="C1273" s="87"/>
      <c r="D1273" s="86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162">
        <f t="shared" si="19"/>
        <v>0</v>
      </c>
      <c r="AA1273" s="88"/>
    </row>
    <row r="1274" spans="1:27" ht="15" customHeight="1">
      <c r="A1274" s="85"/>
      <c r="B1274" s="86"/>
      <c r="C1274" s="87"/>
      <c r="D1274" s="86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162">
        <f t="shared" si="19"/>
        <v>0</v>
      </c>
      <c r="AA1274" s="88"/>
    </row>
    <row r="1275" spans="1:27" ht="15" customHeight="1">
      <c r="A1275" s="85"/>
      <c r="B1275" s="86"/>
      <c r="C1275" s="87"/>
      <c r="D1275" s="86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162">
        <f t="shared" si="19"/>
        <v>0</v>
      </c>
      <c r="AA1275" s="88"/>
    </row>
    <row r="1276" spans="1:27" ht="15" customHeight="1">
      <c r="A1276" s="85"/>
      <c r="B1276" s="86"/>
      <c r="C1276" s="87"/>
      <c r="D1276" s="86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162">
        <f t="shared" si="19"/>
        <v>0</v>
      </c>
      <c r="AA1276" s="88"/>
    </row>
    <row r="1277" spans="1:27" ht="15" customHeight="1">
      <c r="A1277" s="85"/>
      <c r="B1277" s="86"/>
      <c r="C1277" s="87"/>
      <c r="D1277" s="86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162">
        <f t="shared" si="19"/>
        <v>0</v>
      </c>
      <c r="AA1277" s="88"/>
    </row>
    <row r="1278" spans="1:27" ht="15" customHeight="1">
      <c r="A1278" s="85"/>
      <c r="B1278" s="86"/>
      <c r="C1278" s="87"/>
      <c r="D1278" s="86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162">
        <f t="shared" si="19"/>
        <v>0</v>
      </c>
      <c r="AA1278" s="88"/>
    </row>
    <row r="1279" spans="1:27" ht="15" customHeight="1">
      <c r="A1279" s="85"/>
      <c r="B1279" s="86"/>
      <c r="C1279" s="87"/>
      <c r="D1279" s="86"/>
      <c r="E1279" s="88"/>
      <c r="F1279" s="88"/>
      <c r="G1279" s="88"/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162">
        <f t="shared" si="19"/>
        <v>0</v>
      </c>
      <c r="AA1279" s="88"/>
    </row>
    <row r="1280" spans="1:27" ht="15" customHeight="1">
      <c r="A1280" s="85"/>
      <c r="B1280" s="86"/>
      <c r="C1280" s="87"/>
      <c r="D1280" s="86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162">
        <f t="shared" si="19"/>
        <v>0</v>
      </c>
      <c r="AA1280" s="88"/>
    </row>
    <row r="1281" spans="1:27" ht="15" customHeight="1">
      <c r="A1281" s="85"/>
      <c r="B1281" s="86"/>
      <c r="C1281" s="87"/>
      <c r="D1281" s="86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162">
        <f t="shared" si="19"/>
        <v>0</v>
      </c>
      <c r="AA1281" s="88"/>
    </row>
    <row r="1282" spans="1:27" ht="15" customHeight="1">
      <c r="A1282" s="85"/>
      <c r="B1282" s="86"/>
      <c r="C1282" s="87"/>
      <c r="D1282" s="86"/>
      <c r="E1282" s="88"/>
      <c r="F1282" s="88"/>
      <c r="G1282" s="88"/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162">
        <f t="shared" si="19"/>
        <v>0</v>
      </c>
      <c r="AA1282" s="88"/>
    </row>
    <row r="1283" spans="1:27" ht="15" customHeight="1">
      <c r="A1283" s="85"/>
      <c r="B1283" s="86"/>
      <c r="C1283" s="87"/>
      <c r="D1283" s="86"/>
      <c r="E1283" s="88"/>
      <c r="F1283" s="88"/>
      <c r="G1283" s="88"/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162">
        <f t="shared" si="19"/>
        <v>0</v>
      </c>
      <c r="AA1283" s="88"/>
    </row>
    <row r="1284" spans="1:27" ht="15" customHeight="1">
      <c r="A1284" s="85"/>
      <c r="B1284" s="86"/>
      <c r="C1284" s="87"/>
      <c r="D1284" s="86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162">
        <f t="shared" si="19"/>
        <v>0</v>
      </c>
      <c r="AA1284" s="88"/>
    </row>
    <row r="1285" spans="1:27" ht="15" customHeight="1">
      <c r="A1285" s="85"/>
      <c r="B1285" s="86"/>
      <c r="C1285" s="87"/>
      <c r="D1285" s="86"/>
      <c r="E1285" s="88"/>
      <c r="F1285" s="88"/>
      <c r="G1285" s="88"/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162">
        <f t="shared" si="19"/>
        <v>0</v>
      </c>
      <c r="AA1285" s="88"/>
    </row>
    <row r="1286" spans="1:27" ht="15" customHeight="1">
      <c r="A1286" s="85"/>
      <c r="B1286" s="86"/>
      <c r="C1286" s="87"/>
      <c r="D1286" s="86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162">
        <f t="shared" si="19"/>
        <v>0</v>
      </c>
      <c r="AA1286" s="88"/>
    </row>
    <row r="1287" spans="1:27" ht="15" customHeight="1">
      <c r="A1287" s="85"/>
      <c r="B1287" s="86"/>
      <c r="C1287" s="87"/>
      <c r="D1287" s="86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162">
        <f t="shared" si="19"/>
        <v>0</v>
      </c>
      <c r="AA1287" s="88"/>
    </row>
    <row r="1288" spans="1:27" ht="15" customHeight="1">
      <c r="A1288" s="85"/>
      <c r="B1288" s="86"/>
      <c r="C1288" s="87"/>
      <c r="D1288" s="86"/>
      <c r="E1288" s="88"/>
      <c r="F1288" s="88"/>
      <c r="G1288" s="88"/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162">
        <f t="shared" si="19"/>
        <v>0</v>
      </c>
      <c r="AA1288" s="88"/>
    </row>
    <row r="1289" spans="1:27" ht="15" customHeight="1">
      <c r="A1289" s="85"/>
      <c r="B1289" s="86"/>
      <c r="C1289" s="87"/>
      <c r="D1289" s="86"/>
      <c r="E1289" s="88"/>
      <c r="F1289" s="88"/>
      <c r="G1289" s="88"/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162">
        <f t="shared" si="19"/>
        <v>0</v>
      </c>
      <c r="AA1289" s="88"/>
    </row>
    <row r="1290" spans="1:27" ht="15" customHeight="1">
      <c r="A1290" s="85"/>
      <c r="B1290" s="86"/>
      <c r="C1290" s="87"/>
      <c r="D1290" s="86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162">
        <f aca="true" t="shared" si="20" ref="Z1290:Z1353">SUM(E1290:Y1290)+-M1290+-K1290</f>
        <v>0</v>
      </c>
      <c r="AA1290" s="88"/>
    </row>
    <row r="1291" spans="1:27" ht="15" customHeight="1">
      <c r="A1291" s="85"/>
      <c r="B1291" s="86"/>
      <c r="C1291" s="87"/>
      <c r="D1291" s="86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162">
        <f t="shared" si="20"/>
        <v>0</v>
      </c>
      <c r="AA1291" s="88"/>
    </row>
    <row r="1292" spans="1:27" ht="15" customHeight="1">
      <c r="A1292" s="85"/>
      <c r="B1292" s="86"/>
      <c r="C1292" s="87"/>
      <c r="D1292" s="86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  <c r="P1292" s="88"/>
      <c r="Q1292" s="88"/>
      <c r="R1292" s="88"/>
      <c r="S1292" s="88"/>
      <c r="T1292" s="88"/>
      <c r="U1292" s="88"/>
      <c r="V1292" s="88"/>
      <c r="W1292" s="88"/>
      <c r="X1292" s="88"/>
      <c r="Y1292" s="88"/>
      <c r="Z1292" s="162">
        <f t="shared" si="20"/>
        <v>0</v>
      </c>
      <c r="AA1292" s="88"/>
    </row>
    <row r="1293" spans="1:27" ht="15" customHeight="1">
      <c r="A1293" s="85"/>
      <c r="B1293" s="86"/>
      <c r="C1293" s="87"/>
      <c r="D1293" s="86"/>
      <c r="E1293" s="88"/>
      <c r="F1293" s="88"/>
      <c r="G1293" s="88"/>
      <c r="H1293" s="88"/>
      <c r="I1293" s="88"/>
      <c r="J1293" s="88"/>
      <c r="K1293" s="88"/>
      <c r="L1293" s="88"/>
      <c r="M1293" s="88"/>
      <c r="N1293" s="88"/>
      <c r="O1293" s="88"/>
      <c r="P1293" s="88"/>
      <c r="Q1293" s="88"/>
      <c r="R1293" s="88"/>
      <c r="S1293" s="88"/>
      <c r="T1293" s="88"/>
      <c r="U1293" s="88"/>
      <c r="V1293" s="88"/>
      <c r="W1293" s="88"/>
      <c r="X1293" s="88"/>
      <c r="Y1293" s="88"/>
      <c r="Z1293" s="162">
        <f t="shared" si="20"/>
        <v>0</v>
      </c>
      <c r="AA1293" s="88"/>
    </row>
    <row r="1294" spans="1:27" ht="15" customHeight="1">
      <c r="A1294" s="85"/>
      <c r="B1294" s="86"/>
      <c r="C1294" s="87"/>
      <c r="D1294" s="86"/>
      <c r="E1294" s="88"/>
      <c r="F1294" s="88"/>
      <c r="G1294" s="88"/>
      <c r="H1294" s="88"/>
      <c r="I1294" s="88"/>
      <c r="J1294" s="88"/>
      <c r="K1294" s="88"/>
      <c r="L1294" s="88"/>
      <c r="M1294" s="88"/>
      <c r="N1294" s="88"/>
      <c r="O1294" s="88"/>
      <c r="P1294" s="88"/>
      <c r="Q1294" s="88"/>
      <c r="R1294" s="88"/>
      <c r="S1294" s="88"/>
      <c r="T1294" s="88"/>
      <c r="U1294" s="88"/>
      <c r="V1294" s="88"/>
      <c r="W1294" s="88"/>
      <c r="X1294" s="88"/>
      <c r="Y1294" s="88"/>
      <c r="Z1294" s="162">
        <f t="shared" si="20"/>
        <v>0</v>
      </c>
      <c r="AA1294" s="88"/>
    </row>
    <row r="1295" spans="1:27" ht="15" customHeight="1">
      <c r="A1295" s="85"/>
      <c r="B1295" s="86"/>
      <c r="C1295" s="87"/>
      <c r="D1295" s="86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  <c r="U1295" s="88"/>
      <c r="V1295" s="88"/>
      <c r="W1295" s="88"/>
      <c r="X1295" s="88"/>
      <c r="Y1295" s="88"/>
      <c r="Z1295" s="162">
        <f t="shared" si="20"/>
        <v>0</v>
      </c>
      <c r="AA1295" s="88"/>
    </row>
    <row r="1296" spans="1:27" ht="15" customHeight="1">
      <c r="A1296" s="85"/>
      <c r="B1296" s="86"/>
      <c r="C1296" s="87"/>
      <c r="D1296" s="86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  <c r="P1296" s="88"/>
      <c r="Q1296" s="88"/>
      <c r="R1296" s="88"/>
      <c r="S1296" s="88"/>
      <c r="T1296" s="88"/>
      <c r="U1296" s="88"/>
      <c r="V1296" s="88"/>
      <c r="W1296" s="88"/>
      <c r="X1296" s="88"/>
      <c r="Y1296" s="88"/>
      <c r="Z1296" s="162">
        <f t="shared" si="20"/>
        <v>0</v>
      </c>
      <c r="AA1296" s="88"/>
    </row>
    <row r="1297" spans="1:27" ht="15" customHeight="1">
      <c r="A1297" s="85"/>
      <c r="B1297" s="86"/>
      <c r="C1297" s="87"/>
      <c r="D1297" s="86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  <c r="O1297" s="88"/>
      <c r="P1297" s="88"/>
      <c r="Q1297" s="88"/>
      <c r="R1297" s="88"/>
      <c r="S1297" s="88"/>
      <c r="T1297" s="88"/>
      <c r="U1297" s="88"/>
      <c r="V1297" s="88"/>
      <c r="W1297" s="88"/>
      <c r="X1297" s="88"/>
      <c r="Y1297" s="88"/>
      <c r="Z1297" s="162">
        <f t="shared" si="20"/>
        <v>0</v>
      </c>
      <c r="AA1297" s="88"/>
    </row>
    <row r="1298" spans="1:27" ht="15" customHeight="1">
      <c r="A1298" s="85"/>
      <c r="B1298" s="86"/>
      <c r="C1298" s="87"/>
      <c r="D1298" s="86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  <c r="O1298" s="88"/>
      <c r="P1298" s="88"/>
      <c r="Q1298" s="88"/>
      <c r="R1298" s="88"/>
      <c r="S1298" s="88"/>
      <c r="T1298" s="88"/>
      <c r="U1298" s="88"/>
      <c r="V1298" s="88"/>
      <c r="W1298" s="88"/>
      <c r="X1298" s="88"/>
      <c r="Y1298" s="88"/>
      <c r="Z1298" s="162">
        <f t="shared" si="20"/>
        <v>0</v>
      </c>
      <c r="AA1298" s="88"/>
    </row>
    <row r="1299" spans="1:27" ht="15" customHeight="1">
      <c r="A1299" s="85"/>
      <c r="B1299" s="86"/>
      <c r="C1299" s="87"/>
      <c r="D1299" s="86"/>
      <c r="E1299" s="88"/>
      <c r="F1299" s="88"/>
      <c r="G1299" s="88"/>
      <c r="H1299" s="88"/>
      <c r="I1299" s="88"/>
      <c r="J1299" s="88"/>
      <c r="K1299" s="88"/>
      <c r="L1299" s="88"/>
      <c r="M1299" s="88"/>
      <c r="N1299" s="88"/>
      <c r="O1299" s="88"/>
      <c r="P1299" s="88"/>
      <c r="Q1299" s="88"/>
      <c r="R1299" s="88"/>
      <c r="S1299" s="88"/>
      <c r="T1299" s="88"/>
      <c r="U1299" s="88"/>
      <c r="V1299" s="88"/>
      <c r="W1299" s="88"/>
      <c r="X1299" s="88"/>
      <c r="Y1299" s="88"/>
      <c r="Z1299" s="162">
        <f t="shared" si="20"/>
        <v>0</v>
      </c>
      <c r="AA1299" s="88"/>
    </row>
    <row r="1300" spans="1:27" ht="15" customHeight="1">
      <c r="A1300" s="85"/>
      <c r="B1300" s="86"/>
      <c r="C1300" s="87"/>
      <c r="D1300" s="86"/>
      <c r="E1300" s="88"/>
      <c r="F1300" s="88"/>
      <c r="G1300" s="88"/>
      <c r="H1300" s="88"/>
      <c r="I1300" s="88"/>
      <c r="J1300" s="88"/>
      <c r="K1300" s="88"/>
      <c r="L1300" s="88"/>
      <c r="M1300" s="88"/>
      <c r="N1300" s="88"/>
      <c r="O1300" s="88"/>
      <c r="P1300" s="88"/>
      <c r="Q1300" s="88"/>
      <c r="R1300" s="88"/>
      <c r="S1300" s="88"/>
      <c r="T1300" s="88"/>
      <c r="U1300" s="88"/>
      <c r="V1300" s="88"/>
      <c r="W1300" s="88"/>
      <c r="X1300" s="88"/>
      <c r="Y1300" s="88"/>
      <c r="Z1300" s="162">
        <f t="shared" si="20"/>
        <v>0</v>
      </c>
      <c r="AA1300" s="88"/>
    </row>
    <row r="1301" spans="1:27" ht="15" customHeight="1">
      <c r="A1301" s="85"/>
      <c r="B1301" s="86"/>
      <c r="C1301" s="87"/>
      <c r="D1301" s="86"/>
      <c r="E1301" s="88"/>
      <c r="F1301" s="88"/>
      <c r="G1301" s="88"/>
      <c r="H1301" s="88"/>
      <c r="I1301" s="88"/>
      <c r="J1301" s="88"/>
      <c r="K1301" s="88"/>
      <c r="L1301" s="88"/>
      <c r="M1301" s="88"/>
      <c r="N1301" s="88"/>
      <c r="O1301" s="88"/>
      <c r="P1301" s="88"/>
      <c r="Q1301" s="88"/>
      <c r="R1301" s="88"/>
      <c r="S1301" s="88"/>
      <c r="T1301" s="88"/>
      <c r="U1301" s="88"/>
      <c r="V1301" s="88"/>
      <c r="W1301" s="88"/>
      <c r="X1301" s="88"/>
      <c r="Y1301" s="88"/>
      <c r="Z1301" s="162">
        <f t="shared" si="20"/>
        <v>0</v>
      </c>
      <c r="AA1301" s="88"/>
    </row>
    <row r="1302" spans="1:27" ht="15" customHeight="1">
      <c r="A1302" s="85"/>
      <c r="B1302" s="86"/>
      <c r="C1302" s="87"/>
      <c r="D1302" s="86"/>
      <c r="E1302" s="88"/>
      <c r="F1302" s="88"/>
      <c r="G1302" s="88"/>
      <c r="H1302" s="88"/>
      <c r="I1302" s="88"/>
      <c r="J1302" s="88"/>
      <c r="K1302" s="88"/>
      <c r="L1302" s="88"/>
      <c r="M1302" s="88"/>
      <c r="N1302" s="88"/>
      <c r="O1302" s="88"/>
      <c r="P1302" s="88"/>
      <c r="Q1302" s="88"/>
      <c r="R1302" s="88"/>
      <c r="S1302" s="88"/>
      <c r="T1302" s="88"/>
      <c r="U1302" s="88"/>
      <c r="V1302" s="88"/>
      <c r="W1302" s="88"/>
      <c r="X1302" s="88"/>
      <c r="Y1302" s="88"/>
      <c r="Z1302" s="162">
        <f t="shared" si="20"/>
        <v>0</v>
      </c>
      <c r="AA1302" s="88"/>
    </row>
    <row r="1303" spans="1:27" ht="15" customHeight="1">
      <c r="A1303" s="85"/>
      <c r="B1303" s="86"/>
      <c r="C1303" s="87"/>
      <c r="D1303" s="86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8"/>
      <c r="X1303" s="88"/>
      <c r="Y1303" s="88"/>
      <c r="Z1303" s="162">
        <f t="shared" si="20"/>
        <v>0</v>
      </c>
      <c r="AA1303" s="88"/>
    </row>
    <row r="1304" spans="1:27" ht="15" customHeight="1">
      <c r="A1304" s="85"/>
      <c r="B1304" s="86"/>
      <c r="C1304" s="87"/>
      <c r="D1304" s="86"/>
      <c r="E1304" s="88"/>
      <c r="F1304" s="88"/>
      <c r="G1304" s="88"/>
      <c r="H1304" s="88"/>
      <c r="I1304" s="88"/>
      <c r="J1304" s="88"/>
      <c r="K1304" s="88"/>
      <c r="L1304" s="88"/>
      <c r="M1304" s="88"/>
      <c r="N1304" s="88"/>
      <c r="O1304" s="88"/>
      <c r="P1304" s="88"/>
      <c r="Q1304" s="88"/>
      <c r="R1304" s="88"/>
      <c r="S1304" s="88"/>
      <c r="T1304" s="88"/>
      <c r="U1304" s="88"/>
      <c r="V1304" s="88"/>
      <c r="W1304" s="88"/>
      <c r="X1304" s="88"/>
      <c r="Y1304" s="88"/>
      <c r="Z1304" s="162">
        <f t="shared" si="20"/>
        <v>0</v>
      </c>
      <c r="AA1304" s="88"/>
    </row>
    <row r="1305" spans="1:27" ht="15" customHeight="1">
      <c r="A1305" s="85"/>
      <c r="B1305" s="86"/>
      <c r="C1305" s="87"/>
      <c r="D1305" s="86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  <c r="W1305" s="88"/>
      <c r="X1305" s="88"/>
      <c r="Y1305" s="88"/>
      <c r="Z1305" s="162">
        <f t="shared" si="20"/>
        <v>0</v>
      </c>
      <c r="AA1305" s="88"/>
    </row>
    <row r="1306" spans="1:27" ht="15" customHeight="1">
      <c r="A1306" s="85"/>
      <c r="B1306" s="86"/>
      <c r="C1306" s="87"/>
      <c r="D1306" s="86"/>
      <c r="E1306" s="88"/>
      <c r="F1306" s="88"/>
      <c r="G1306" s="88"/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8"/>
      <c r="U1306" s="88"/>
      <c r="V1306" s="88"/>
      <c r="W1306" s="88"/>
      <c r="X1306" s="88"/>
      <c r="Y1306" s="88"/>
      <c r="Z1306" s="162">
        <f t="shared" si="20"/>
        <v>0</v>
      </c>
      <c r="AA1306" s="88"/>
    </row>
    <row r="1307" spans="1:27" ht="15" customHeight="1">
      <c r="A1307" s="85"/>
      <c r="B1307" s="86"/>
      <c r="C1307" s="87"/>
      <c r="D1307" s="86"/>
      <c r="E1307" s="88"/>
      <c r="F1307" s="88"/>
      <c r="G1307" s="88"/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8"/>
      <c r="U1307" s="88"/>
      <c r="V1307" s="88"/>
      <c r="W1307" s="88"/>
      <c r="X1307" s="88"/>
      <c r="Y1307" s="88"/>
      <c r="Z1307" s="162">
        <f t="shared" si="20"/>
        <v>0</v>
      </c>
      <c r="AA1307" s="88"/>
    </row>
    <row r="1308" spans="1:27" ht="15" customHeight="1">
      <c r="A1308" s="85"/>
      <c r="B1308" s="86"/>
      <c r="C1308" s="87"/>
      <c r="D1308" s="86"/>
      <c r="E1308" s="88"/>
      <c r="F1308" s="88"/>
      <c r="G1308" s="88"/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8"/>
      <c r="U1308" s="88"/>
      <c r="V1308" s="88"/>
      <c r="W1308" s="88"/>
      <c r="X1308" s="88"/>
      <c r="Y1308" s="88"/>
      <c r="Z1308" s="162">
        <f t="shared" si="20"/>
        <v>0</v>
      </c>
      <c r="AA1308" s="88"/>
    </row>
    <row r="1309" spans="1:27" ht="15" customHeight="1">
      <c r="A1309" s="85"/>
      <c r="B1309" s="86"/>
      <c r="C1309" s="87"/>
      <c r="D1309" s="86"/>
      <c r="E1309" s="88"/>
      <c r="F1309" s="88"/>
      <c r="G1309" s="88"/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8"/>
      <c r="U1309" s="88"/>
      <c r="V1309" s="88"/>
      <c r="W1309" s="88"/>
      <c r="X1309" s="88"/>
      <c r="Y1309" s="88"/>
      <c r="Z1309" s="162">
        <f t="shared" si="20"/>
        <v>0</v>
      </c>
      <c r="AA1309" s="88"/>
    </row>
    <row r="1310" spans="1:27" ht="15" customHeight="1">
      <c r="A1310" s="85"/>
      <c r="B1310" s="86"/>
      <c r="C1310" s="87"/>
      <c r="D1310" s="86"/>
      <c r="E1310" s="88"/>
      <c r="F1310" s="88"/>
      <c r="G1310" s="88"/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8"/>
      <c r="U1310" s="88"/>
      <c r="V1310" s="88"/>
      <c r="W1310" s="88"/>
      <c r="X1310" s="88"/>
      <c r="Y1310" s="88"/>
      <c r="Z1310" s="162">
        <f t="shared" si="20"/>
        <v>0</v>
      </c>
      <c r="AA1310" s="88"/>
    </row>
    <row r="1311" spans="1:27" ht="15" customHeight="1">
      <c r="A1311" s="85"/>
      <c r="B1311" s="86"/>
      <c r="C1311" s="87"/>
      <c r="D1311" s="86"/>
      <c r="E1311" s="88"/>
      <c r="F1311" s="88"/>
      <c r="G1311" s="88"/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8"/>
      <c r="U1311" s="88"/>
      <c r="V1311" s="88"/>
      <c r="W1311" s="88"/>
      <c r="X1311" s="88"/>
      <c r="Y1311" s="88"/>
      <c r="Z1311" s="162">
        <f t="shared" si="20"/>
        <v>0</v>
      </c>
      <c r="AA1311" s="88"/>
    </row>
    <row r="1312" spans="1:27" ht="15" customHeight="1">
      <c r="A1312" s="85"/>
      <c r="B1312" s="86"/>
      <c r="C1312" s="87"/>
      <c r="D1312" s="86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8"/>
      <c r="U1312" s="88"/>
      <c r="V1312" s="88"/>
      <c r="W1312" s="88"/>
      <c r="X1312" s="88"/>
      <c r="Y1312" s="88"/>
      <c r="Z1312" s="162">
        <f t="shared" si="20"/>
        <v>0</v>
      </c>
      <c r="AA1312" s="88"/>
    </row>
    <row r="1313" spans="1:27" ht="15" customHeight="1">
      <c r="A1313" s="85"/>
      <c r="B1313" s="86"/>
      <c r="C1313" s="87"/>
      <c r="D1313" s="86"/>
      <c r="E1313" s="88"/>
      <c r="F1313" s="88"/>
      <c r="G1313" s="88"/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8"/>
      <c r="U1313" s="88"/>
      <c r="V1313" s="88"/>
      <c r="W1313" s="88"/>
      <c r="X1313" s="88"/>
      <c r="Y1313" s="88"/>
      <c r="Z1313" s="162">
        <f t="shared" si="20"/>
        <v>0</v>
      </c>
      <c r="AA1313" s="88"/>
    </row>
    <row r="1314" spans="1:27" ht="15" customHeight="1">
      <c r="A1314" s="85"/>
      <c r="B1314" s="86"/>
      <c r="C1314" s="87"/>
      <c r="D1314" s="86"/>
      <c r="E1314" s="88"/>
      <c r="F1314" s="88"/>
      <c r="G1314" s="88"/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  <c r="Z1314" s="162">
        <f t="shared" si="20"/>
        <v>0</v>
      </c>
      <c r="AA1314" s="88"/>
    </row>
    <row r="1315" spans="1:27" ht="15" customHeight="1">
      <c r="A1315" s="85"/>
      <c r="B1315" s="86"/>
      <c r="C1315" s="87"/>
      <c r="D1315" s="86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8"/>
      <c r="U1315" s="88"/>
      <c r="V1315" s="88"/>
      <c r="W1315" s="88"/>
      <c r="X1315" s="88"/>
      <c r="Y1315" s="88"/>
      <c r="Z1315" s="162">
        <f t="shared" si="20"/>
        <v>0</v>
      </c>
      <c r="AA1315" s="88"/>
    </row>
    <row r="1316" spans="1:27" ht="15" customHeight="1">
      <c r="A1316" s="85"/>
      <c r="B1316" s="86"/>
      <c r="C1316" s="87"/>
      <c r="D1316" s="86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8"/>
      <c r="U1316" s="88"/>
      <c r="V1316" s="88"/>
      <c r="W1316" s="88"/>
      <c r="X1316" s="88"/>
      <c r="Y1316" s="88"/>
      <c r="Z1316" s="162">
        <f t="shared" si="20"/>
        <v>0</v>
      </c>
      <c r="AA1316" s="88"/>
    </row>
    <row r="1317" spans="1:27" ht="15" customHeight="1">
      <c r="A1317" s="85"/>
      <c r="B1317" s="86"/>
      <c r="C1317" s="87"/>
      <c r="D1317" s="86"/>
      <c r="E1317" s="88"/>
      <c r="F1317" s="88"/>
      <c r="G1317" s="88"/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8"/>
      <c r="U1317" s="88"/>
      <c r="V1317" s="88"/>
      <c r="W1317" s="88"/>
      <c r="X1317" s="88"/>
      <c r="Y1317" s="88"/>
      <c r="Z1317" s="162">
        <f t="shared" si="20"/>
        <v>0</v>
      </c>
      <c r="AA1317" s="88"/>
    </row>
    <row r="1318" spans="1:27" ht="15" customHeight="1">
      <c r="A1318" s="85"/>
      <c r="B1318" s="86"/>
      <c r="C1318" s="87"/>
      <c r="D1318" s="86"/>
      <c r="E1318" s="88"/>
      <c r="F1318" s="88"/>
      <c r="G1318" s="88"/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8"/>
      <c r="U1318" s="88"/>
      <c r="V1318" s="88"/>
      <c r="W1318" s="88"/>
      <c r="X1318" s="88"/>
      <c r="Y1318" s="88"/>
      <c r="Z1318" s="162">
        <f t="shared" si="20"/>
        <v>0</v>
      </c>
      <c r="AA1318" s="88"/>
    </row>
    <row r="1319" spans="1:27" ht="15" customHeight="1">
      <c r="A1319" s="85"/>
      <c r="B1319" s="86"/>
      <c r="C1319" s="87"/>
      <c r="D1319" s="86"/>
      <c r="E1319" s="88"/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162">
        <f t="shared" si="20"/>
        <v>0</v>
      </c>
      <c r="AA1319" s="88"/>
    </row>
    <row r="1320" spans="1:27" ht="15" customHeight="1">
      <c r="A1320" s="85"/>
      <c r="B1320" s="86"/>
      <c r="C1320" s="87"/>
      <c r="D1320" s="86"/>
      <c r="E1320" s="88"/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/>
      <c r="Z1320" s="162">
        <f t="shared" si="20"/>
        <v>0</v>
      </c>
      <c r="AA1320" s="88"/>
    </row>
    <row r="1321" spans="1:27" ht="15" customHeight="1">
      <c r="A1321" s="85"/>
      <c r="B1321" s="86"/>
      <c r="C1321" s="87"/>
      <c r="D1321" s="86"/>
      <c r="E1321" s="88"/>
      <c r="F1321" s="88"/>
      <c r="G1321" s="88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8"/>
      <c r="U1321" s="88"/>
      <c r="V1321" s="88"/>
      <c r="W1321" s="88"/>
      <c r="X1321" s="88"/>
      <c r="Y1321" s="88"/>
      <c r="Z1321" s="162">
        <f t="shared" si="20"/>
        <v>0</v>
      </c>
      <c r="AA1321" s="88"/>
    </row>
    <row r="1322" spans="1:27" ht="15" customHeight="1">
      <c r="A1322" s="85"/>
      <c r="B1322" s="86"/>
      <c r="C1322" s="87"/>
      <c r="D1322" s="86"/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162">
        <f t="shared" si="20"/>
        <v>0</v>
      </c>
      <c r="AA1322" s="88"/>
    </row>
    <row r="1323" spans="1:27" ht="15" customHeight="1">
      <c r="A1323" s="85"/>
      <c r="B1323" s="86"/>
      <c r="C1323" s="87"/>
      <c r="D1323" s="86"/>
      <c r="E1323" s="88"/>
      <c r="F1323" s="88"/>
      <c r="G1323" s="88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162">
        <f t="shared" si="20"/>
        <v>0</v>
      </c>
      <c r="AA1323" s="88"/>
    </row>
    <row r="1324" spans="1:27" ht="15" customHeight="1">
      <c r="A1324" s="85"/>
      <c r="B1324" s="86"/>
      <c r="C1324" s="87"/>
      <c r="D1324" s="86"/>
      <c r="E1324" s="88"/>
      <c r="F1324" s="88"/>
      <c r="G1324" s="88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8"/>
      <c r="U1324" s="88"/>
      <c r="V1324" s="88"/>
      <c r="W1324" s="88"/>
      <c r="X1324" s="88"/>
      <c r="Y1324" s="88"/>
      <c r="Z1324" s="162">
        <f t="shared" si="20"/>
        <v>0</v>
      </c>
      <c r="AA1324" s="88"/>
    </row>
    <row r="1325" spans="1:27" ht="15" customHeight="1">
      <c r="A1325" s="85"/>
      <c r="B1325" s="86"/>
      <c r="C1325" s="87"/>
      <c r="D1325" s="86"/>
      <c r="E1325" s="88"/>
      <c r="F1325" s="88"/>
      <c r="G1325" s="88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8"/>
      <c r="U1325" s="88"/>
      <c r="V1325" s="88"/>
      <c r="W1325" s="88"/>
      <c r="X1325" s="88"/>
      <c r="Y1325" s="88"/>
      <c r="Z1325" s="162">
        <f t="shared" si="20"/>
        <v>0</v>
      </c>
      <c r="AA1325" s="88"/>
    </row>
    <row r="1326" spans="1:27" ht="15" customHeight="1">
      <c r="A1326" s="85"/>
      <c r="B1326" s="86"/>
      <c r="C1326" s="87"/>
      <c r="D1326" s="86"/>
      <c r="E1326" s="88"/>
      <c r="F1326" s="88"/>
      <c r="G1326" s="88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8"/>
      <c r="U1326" s="88"/>
      <c r="V1326" s="88"/>
      <c r="W1326" s="88"/>
      <c r="X1326" s="88"/>
      <c r="Y1326" s="88"/>
      <c r="Z1326" s="162">
        <f t="shared" si="20"/>
        <v>0</v>
      </c>
      <c r="AA1326" s="88"/>
    </row>
    <row r="1327" spans="1:27" ht="15" customHeight="1">
      <c r="A1327" s="85"/>
      <c r="B1327" s="86"/>
      <c r="C1327" s="87"/>
      <c r="D1327" s="86"/>
      <c r="E1327" s="88"/>
      <c r="F1327" s="88"/>
      <c r="G1327" s="88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162">
        <f t="shared" si="20"/>
        <v>0</v>
      </c>
      <c r="AA1327" s="88"/>
    </row>
    <row r="1328" spans="1:27" ht="15" customHeight="1">
      <c r="A1328" s="85"/>
      <c r="B1328" s="86"/>
      <c r="C1328" s="87"/>
      <c r="D1328" s="86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162">
        <f t="shared" si="20"/>
        <v>0</v>
      </c>
      <c r="AA1328" s="88"/>
    </row>
    <row r="1329" spans="1:27" ht="15" customHeight="1">
      <c r="A1329" s="85"/>
      <c r="B1329" s="86"/>
      <c r="C1329" s="87"/>
      <c r="D1329" s="86"/>
      <c r="E1329" s="88"/>
      <c r="F1329" s="88"/>
      <c r="G1329" s="88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8"/>
      <c r="U1329" s="88"/>
      <c r="V1329" s="88"/>
      <c r="W1329" s="88"/>
      <c r="X1329" s="88"/>
      <c r="Y1329" s="88"/>
      <c r="Z1329" s="162">
        <f t="shared" si="20"/>
        <v>0</v>
      </c>
      <c r="AA1329" s="88"/>
    </row>
    <row r="1330" spans="1:27" ht="15" customHeight="1">
      <c r="A1330" s="85"/>
      <c r="B1330" s="86"/>
      <c r="C1330" s="87"/>
      <c r="D1330" s="86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  <c r="U1330" s="88"/>
      <c r="V1330" s="88"/>
      <c r="W1330" s="88"/>
      <c r="X1330" s="88"/>
      <c r="Y1330" s="88"/>
      <c r="Z1330" s="162">
        <f t="shared" si="20"/>
        <v>0</v>
      </c>
      <c r="AA1330" s="88"/>
    </row>
    <row r="1331" spans="1:27" ht="15" customHeight="1">
      <c r="A1331" s="85"/>
      <c r="B1331" s="86"/>
      <c r="C1331" s="87"/>
      <c r="D1331" s="86"/>
      <c r="E1331" s="88"/>
      <c r="F1331" s="88"/>
      <c r="G1331" s="88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8"/>
      <c r="U1331" s="88"/>
      <c r="V1331" s="88"/>
      <c r="W1331" s="88"/>
      <c r="X1331" s="88"/>
      <c r="Y1331" s="88"/>
      <c r="Z1331" s="162">
        <f t="shared" si="20"/>
        <v>0</v>
      </c>
      <c r="AA1331" s="88"/>
    </row>
    <row r="1332" spans="1:27" ht="15" customHeight="1">
      <c r="A1332" s="85"/>
      <c r="B1332" s="86"/>
      <c r="C1332" s="87"/>
      <c r="D1332" s="86"/>
      <c r="E1332" s="88"/>
      <c r="F1332" s="88"/>
      <c r="G1332" s="88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8"/>
      <c r="U1332" s="88"/>
      <c r="V1332" s="88"/>
      <c r="W1332" s="88"/>
      <c r="X1332" s="88"/>
      <c r="Y1332" s="88"/>
      <c r="Z1332" s="162">
        <f t="shared" si="20"/>
        <v>0</v>
      </c>
      <c r="AA1332" s="88"/>
    </row>
    <row r="1333" spans="1:27" ht="15" customHeight="1">
      <c r="A1333" s="85"/>
      <c r="B1333" s="86"/>
      <c r="C1333" s="87"/>
      <c r="D1333" s="86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  <c r="U1333" s="88"/>
      <c r="V1333" s="88"/>
      <c r="W1333" s="88"/>
      <c r="X1333" s="88"/>
      <c r="Y1333" s="88"/>
      <c r="Z1333" s="162">
        <f t="shared" si="20"/>
        <v>0</v>
      </c>
      <c r="AA1333" s="88"/>
    </row>
    <row r="1334" spans="1:27" ht="15" customHeight="1">
      <c r="A1334" s="85"/>
      <c r="B1334" s="86"/>
      <c r="C1334" s="87"/>
      <c r="D1334" s="86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8"/>
      <c r="U1334" s="88"/>
      <c r="V1334" s="88"/>
      <c r="W1334" s="88"/>
      <c r="X1334" s="88"/>
      <c r="Y1334" s="88"/>
      <c r="Z1334" s="162">
        <f t="shared" si="20"/>
        <v>0</v>
      </c>
      <c r="AA1334" s="88"/>
    </row>
    <row r="1335" spans="1:27" ht="15" customHeight="1">
      <c r="A1335" s="85"/>
      <c r="B1335" s="86"/>
      <c r="C1335" s="87"/>
      <c r="D1335" s="86"/>
      <c r="E1335" s="88"/>
      <c r="F1335" s="88"/>
      <c r="G1335" s="88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8"/>
      <c r="U1335" s="88"/>
      <c r="V1335" s="88"/>
      <c r="W1335" s="88"/>
      <c r="X1335" s="88"/>
      <c r="Y1335" s="88"/>
      <c r="Z1335" s="162">
        <f t="shared" si="20"/>
        <v>0</v>
      </c>
      <c r="AA1335" s="88"/>
    </row>
    <row r="1336" spans="1:27" ht="15" customHeight="1">
      <c r="A1336" s="85"/>
      <c r="B1336" s="86"/>
      <c r="C1336" s="87"/>
      <c r="D1336" s="86"/>
      <c r="E1336" s="88"/>
      <c r="F1336" s="88"/>
      <c r="G1336" s="88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8"/>
      <c r="U1336" s="88"/>
      <c r="V1336" s="88"/>
      <c r="W1336" s="88"/>
      <c r="X1336" s="88"/>
      <c r="Y1336" s="88"/>
      <c r="Z1336" s="162">
        <f t="shared" si="20"/>
        <v>0</v>
      </c>
      <c r="AA1336" s="88"/>
    </row>
    <row r="1337" spans="1:27" ht="15" customHeight="1">
      <c r="A1337" s="85"/>
      <c r="B1337" s="86"/>
      <c r="C1337" s="87"/>
      <c r="D1337" s="86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8"/>
      <c r="U1337" s="88"/>
      <c r="V1337" s="88"/>
      <c r="W1337" s="88"/>
      <c r="X1337" s="88"/>
      <c r="Y1337" s="88"/>
      <c r="Z1337" s="162">
        <f t="shared" si="20"/>
        <v>0</v>
      </c>
      <c r="AA1337" s="88"/>
    </row>
    <row r="1338" spans="1:27" ht="15" customHeight="1">
      <c r="A1338" s="85"/>
      <c r="B1338" s="86"/>
      <c r="C1338" s="87"/>
      <c r="D1338" s="86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162">
        <f t="shared" si="20"/>
        <v>0</v>
      </c>
      <c r="AA1338" s="88"/>
    </row>
    <row r="1339" spans="1:27" ht="15" customHeight="1">
      <c r="A1339" s="85"/>
      <c r="B1339" s="86"/>
      <c r="C1339" s="87"/>
      <c r="D1339" s="86"/>
      <c r="E1339" s="88"/>
      <c r="F1339" s="88"/>
      <c r="G1339" s="88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8"/>
      <c r="U1339" s="88"/>
      <c r="V1339" s="88"/>
      <c r="W1339" s="88"/>
      <c r="X1339" s="88"/>
      <c r="Y1339" s="88"/>
      <c r="Z1339" s="162">
        <f t="shared" si="20"/>
        <v>0</v>
      </c>
      <c r="AA1339" s="88"/>
    </row>
    <row r="1340" spans="1:27" ht="15" customHeight="1">
      <c r="A1340" s="85"/>
      <c r="B1340" s="86"/>
      <c r="C1340" s="87"/>
      <c r="D1340" s="86"/>
      <c r="E1340" s="88"/>
      <c r="F1340" s="88"/>
      <c r="G1340" s="88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8"/>
      <c r="U1340" s="88"/>
      <c r="V1340" s="88"/>
      <c r="W1340" s="88"/>
      <c r="X1340" s="88"/>
      <c r="Y1340" s="88"/>
      <c r="Z1340" s="162">
        <f t="shared" si="20"/>
        <v>0</v>
      </c>
      <c r="AA1340" s="88"/>
    </row>
    <row r="1341" spans="1:27" ht="15" customHeight="1">
      <c r="A1341" s="85"/>
      <c r="B1341" s="86"/>
      <c r="C1341" s="87"/>
      <c r="D1341" s="86"/>
      <c r="E1341" s="88"/>
      <c r="F1341" s="88"/>
      <c r="G1341" s="88"/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8"/>
      <c r="U1341" s="88"/>
      <c r="V1341" s="88"/>
      <c r="W1341" s="88"/>
      <c r="X1341" s="88"/>
      <c r="Y1341" s="88"/>
      <c r="Z1341" s="162">
        <f t="shared" si="20"/>
        <v>0</v>
      </c>
      <c r="AA1341" s="88"/>
    </row>
    <row r="1342" spans="1:27" ht="15" customHeight="1">
      <c r="A1342" s="85"/>
      <c r="B1342" s="86"/>
      <c r="C1342" s="87"/>
      <c r="D1342" s="86"/>
      <c r="E1342" s="88"/>
      <c r="F1342" s="88"/>
      <c r="G1342" s="88"/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8"/>
      <c r="U1342" s="88"/>
      <c r="V1342" s="88"/>
      <c r="W1342" s="88"/>
      <c r="X1342" s="88"/>
      <c r="Y1342" s="88"/>
      <c r="Z1342" s="162">
        <f t="shared" si="20"/>
        <v>0</v>
      </c>
      <c r="AA1342" s="88"/>
    </row>
    <row r="1343" spans="1:27" ht="15" customHeight="1">
      <c r="A1343" s="85"/>
      <c r="B1343" s="86"/>
      <c r="C1343" s="87"/>
      <c r="D1343" s="86"/>
      <c r="E1343" s="88"/>
      <c r="F1343" s="88"/>
      <c r="G1343" s="88"/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8"/>
      <c r="U1343" s="88"/>
      <c r="V1343" s="88"/>
      <c r="W1343" s="88"/>
      <c r="X1343" s="88"/>
      <c r="Y1343" s="88"/>
      <c r="Z1343" s="162">
        <f t="shared" si="20"/>
        <v>0</v>
      </c>
      <c r="AA1343" s="88"/>
    </row>
    <row r="1344" spans="1:27" ht="15" customHeight="1">
      <c r="A1344" s="85"/>
      <c r="B1344" s="86"/>
      <c r="C1344" s="87"/>
      <c r="D1344" s="86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8"/>
      <c r="U1344" s="88"/>
      <c r="V1344" s="88"/>
      <c r="W1344" s="88"/>
      <c r="X1344" s="88"/>
      <c r="Y1344" s="88"/>
      <c r="Z1344" s="162">
        <f t="shared" si="20"/>
        <v>0</v>
      </c>
      <c r="AA1344" s="88"/>
    </row>
    <row r="1345" spans="1:27" ht="15" customHeight="1">
      <c r="A1345" s="85"/>
      <c r="B1345" s="86"/>
      <c r="C1345" s="87"/>
      <c r="D1345" s="86"/>
      <c r="E1345" s="88"/>
      <c r="F1345" s="88"/>
      <c r="G1345" s="88"/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8"/>
      <c r="U1345" s="88"/>
      <c r="V1345" s="88"/>
      <c r="W1345" s="88"/>
      <c r="X1345" s="88"/>
      <c r="Y1345" s="88"/>
      <c r="Z1345" s="162">
        <f t="shared" si="20"/>
        <v>0</v>
      </c>
      <c r="AA1345" s="88"/>
    </row>
    <row r="1346" spans="1:27" ht="15" customHeight="1">
      <c r="A1346" s="85"/>
      <c r="B1346" s="86"/>
      <c r="C1346" s="87"/>
      <c r="D1346" s="86"/>
      <c r="E1346" s="88"/>
      <c r="F1346" s="88"/>
      <c r="G1346" s="88"/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8"/>
      <c r="U1346" s="88"/>
      <c r="V1346" s="88"/>
      <c r="W1346" s="88"/>
      <c r="X1346" s="88"/>
      <c r="Y1346" s="88"/>
      <c r="Z1346" s="162">
        <f t="shared" si="20"/>
        <v>0</v>
      </c>
      <c r="AA1346" s="88"/>
    </row>
    <row r="1347" spans="1:27" ht="15" customHeight="1">
      <c r="A1347" s="85"/>
      <c r="B1347" s="86"/>
      <c r="C1347" s="87"/>
      <c r="D1347" s="86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8"/>
      <c r="Z1347" s="162">
        <f t="shared" si="20"/>
        <v>0</v>
      </c>
      <c r="AA1347" s="88"/>
    </row>
    <row r="1348" spans="1:27" ht="15" customHeight="1">
      <c r="A1348" s="85"/>
      <c r="B1348" s="86"/>
      <c r="C1348" s="87"/>
      <c r="D1348" s="86"/>
      <c r="E1348" s="88"/>
      <c r="F1348" s="88"/>
      <c r="G1348" s="88"/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8"/>
      <c r="U1348" s="88"/>
      <c r="V1348" s="88"/>
      <c r="W1348" s="88"/>
      <c r="X1348" s="88"/>
      <c r="Y1348" s="88"/>
      <c r="Z1348" s="162">
        <f t="shared" si="20"/>
        <v>0</v>
      </c>
      <c r="AA1348" s="88"/>
    </row>
    <row r="1349" spans="1:27" ht="15" customHeight="1">
      <c r="A1349" s="85"/>
      <c r="B1349" s="86"/>
      <c r="C1349" s="87"/>
      <c r="D1349" s="86"/>
      <c r="E1349" s="88"/>
      <c r="F1349" s="88"/>
      <c r="G1349" s="88"/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8"/>
      <c r="U1349" s="88"/>
      <c r="V1349" s="88"/>
      <c r="W1349" s="88"/>
      <c r="X1349" s="88"/>
      <c r="Y1349" s="88"/>
      <c r="Z1349" s="162">
        <f t="shared" si="20"/>
        <v>0</v>
      </c>
      <c r="AA1349" s="88"/>
    </row>
    <row r="1350" spans="1:27" ht="15" customHeight="1">
      <c r="A1350" s="85"/>
      <c r="B1350" s="86"/>
      <c r="C1350" s="87"/>
      <c r="D1350" s="86"/>
      <c r="E1350" s="88"/>
      <c r="F1350" s="88"/>
      <c r="G1350" s="88"/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8"/>
      <c r="U1350" s="88"/>
      <c r="V1350" s="88"/>
      <c r="W1350" s="88"/>
      <c r="X1350" s="88"/>
      <c r="Y1350" s="88"/>
      <c r="Z1350" s="162">
        <f t="shared" si="20"/>
        <v>0</v>
      </c>
      <c r="AA1350" s="88"/>
    </row>
    <row r="1351" spans="1:27" ht="15" customHeight="1">
      <c r="A1351" s="85"/>
      <c r="B1351" s="86"/>
      <c r="C1351" s="87"/>
      <c r="D1351" s="86"/>
      <c r="E1351" s="88"/>
      <c r="F1351" s="88"/>
      <c r="G1351" s="88"/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8"/>
      <c r="U1351" s="88"/>
      <c r="V1351" s="88"/>
      <c r="W1351" s="88"/>
      <c r="X1351" s="88"/>
      <c r="Y1351" s="88"/>
      <c r="Z1351" s="162">
        <f t="shared" si="20"/>
        <v>0</v>
      </c>
      <c r="AA1351" s="88"/>
    </row>
    <row r="1352" spans="1:27" ht="15" customHeight="1">
      <c r="A1352" s="85"/>
      <c r="B1352" s="86"/>
      <c r="C1352" s="87"/>
      <c r="D1352" s="86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8"/>
      <c r="U1352" s="88"/>
      <c r="V1352" s="88"/>
      <c r="W1352" s="88"/>
      <c r="X1352" s="88"/>
      <c r="Y1352" s="88"/>
      <c r="Z1352" s="162">
        <f t="shared" si="20"/>
        <v>0</v>
      </c>
      <c r="AA1352" s="88"/>
    </row>
    <row r="1353" spans="1:27" ht="15" customHeight="1">
      <c r="A1353" s="85"/>
      <c r="B1353" s="86"/>
      <c r="C1353" s="87"/>
      <c r="D1353" s="86"/>
      <c r="E1353" s="88"/>
      <c r="F1353" s="88"/>
      <c r="G1353" s="88"/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  <c r="Z1353" s="162">
        <f t="shared" si="20"/>
        <v>0</v>
      </c>
      <c r="AA1353" s="88"/>
    </row>
    <row r="1354" spans="1:27" ht="15" customHeight="1">
      <c r="A1354" s="85"/>
      <c r="B1354" s="86"/>
      <c r="C1354" s="87"/>
      <c r="D1354" s="86"/>
      <c r="E1354" s="88"/>
      <c r="F1354" s="88"/>
      <c r="G1354" s="88"/>
      <c r="H1354" s="88"/>
      <c r="I1354" s="88"/>
      <c r="J1354" s="88"/>
      <c r="K1354" s="88"/>
      <c r="L1354" s="88"/>
      <c r="M1354" s="88"/>
      <c r="N1354" s="88"/>
      <c r="O1354" s="88"/>
      <c r="P1354" s="88"/>
      <c r="Q1354" s="88"/>
      <c r="R1354" s="88"/>
      <c r="S1354" s="88"/>
      <c r="T1354" s="88"/>
      <c r="U1354" s="88"/>
      <c r="V1354" s="88"/>
      <c r="W1354" s="88"/>
      <c r="X1354" s="88"/>
      <c r="Y1354" s="88"/>
      <c r="Z1354" s="162">
        <f aca="true" t="shared" si="21" ref="Z1354:Z1417">SUM(E1354:Y1354)+-M1354+-K1354</f>
        <v>0</v>
      </c>
      <c r="AA1354" s="88"/>
    </row>
    <row r="1355" spans="1:27" ht="15" customHeight="1">
      <c r="A1355" s="85"/>
      <c r="B1355" s="86"/>
      <c r="C1355" s="87"/>
      <c r="D1355" s="86"/>
      <c r="E1355" s="88"/>
      <c r="F1355" s="88"/>
      <c r="G1355" s="88"/>
      <c r="H1355" s="88"/>
      <c r="I1355" s="88"/>
      <c r="J1355" s="88"/>
      <c r="K1355" s="88"/>
      <c r="L1355" s="88"/>
      <c r="M1355" s="88"/>
      <c r="N1355" s="88"/>
      <c r="O1355" s="88"/>
      <c r="P1355" s="88"/>
      <c r="Q1355" s="88"/>
      <c r="R1355" s="88"/>
      <c r="S1355" s="88"/>
      <c r="T1355" s="88"/>
      <c r="U1355" s="88"/>
      <c r="V1355" s="88"/>
      <c r="W1355" s="88"/>
      <c r="X1355" s="88"/>
      <c r="Y1355" s="88"/>
      <c r="Z1355" s="162">
        <f t="shared" si="21"/>
        <v>0</v>
      </c>
      <c r="AA1355" s="88"/>
    </row>
    <row r="1356" spans="1:27" ht="15" customHeight="1">
      <c r="A1356" s="85"/>
      <c r="B1356" s="86"/>
      <c r="C1356" s="87"/>
      <c r="D1356" s="86"/>
      <c r="E1356" s="88"/>
      <c r="F1356" s="88"/>
      <c r="G1356" s="88"/>
      <c r="H1356" s="88"/>
      <c r="I1356" s="88"/>
      <c r="J1356" s="88"/>
      <c r="K1356" s="88"/>
      <c r="L1356" s="88"/>
      <c r="M1356" s="88"/>
      <c r="N1356" s="88"/>
      <c r="O1356" s="88"/>
      <c r="P1356" s="88"/>
      <c r="Q1356" s="88"/>
      <c r="R1356" s="88"/>
      <c r="S1356" s="88"/>
      <c r="T1356" s="88"/>
      <c r="U1356" s="88"/>
      <c r="V1356" s="88"/>
      <c r="W1356" s="88"/>
      <c r="X1356" s="88"/>
      <c r="Y1356" s="88"/>
      <c r="Z1356" s="162">
        <f t="shared" si="21"/>
        <v>0</v>
      </c>
      <c r="AA1356" s="88"/>
    </row>
    <row r="1357" spans="1:27" ht="15" customHeight="1">
      <c r="A1357" s="85"/>
      <c r="B1357" s="86"/>
      <c r="C1357" s="87"/>
      <c r="D1357" s="86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88"/>
      <c r="Q1357" s="88"/>
      <c r="R1357" s="88"/>
      <c r="S1357" s="88"/>
      <c r="T1357" s="88"/>
      <c r="U1357" s="88"/>
      <c r="V1357" s="88"/>
      <c r="W1357" s="88"/>
      <c r="X1357" s="88"/>
      <c r="Y1357" s="88"/>
      <c r="Z1357" s="162">
        <f t="shared" si="21"/>
        <v>0</v>
      </c>
      <c r="AA1357" s="88"/>
    </row>
    <row r="1358" spans="1:27" ht="15" customHeight="1">
      <c r="A1358" s="85"/>
      <c r="B1358" s="86"/>
      <c r="C1358" s="87"/>
      <c r="D1358" s="86"/>
      <c r="E1358" s="88"/>
      <c r="F1358" s="88"/>
      <c r="G1358" s="88"/>
      <c r="H1358" s="88"/>
      <c r="I1358" s="88"/>
      <c r="J1358" s="88"/>
      <c r="K1358" s="88"/>
      <c r="L1358" s="88"/>
      <c r="M1358" s="88"/>
      <c r="N1358" s="88"/>
      <c r="O1358" s="88"/>
      <c r="P1358" s="88"/>
      <c r="Q1358" s="88"/>
      <c r="R1358" s="88"/>
      <c r="S1358" s="88"/>
      <c r="T1358" s="88"/>
      <c r="U1358" s="88"/>
      <c r="V1358" s="88"/>
      <c r="W1358" s="88"/>
      <c r="X1358" s="88"/>
      <c r="Y1358" s="88"/>
      <c r="Z1358" s="162">
        <f t="shared" si="21"/>
        <v>0</v>
      </c>
      <c r="AA1358" s="88"/>
    </row>
    <row r="1359" spans="1:27" ht="15" customHeight="1">
      <c r="A1359" s="85"/>
      <c r="B1359" s="86"/>
      <c r="C1359" s="87"/>
      <c r="D1359" s="86"/>
      <c r="E1359" s="88"/>
      <c r="F1359" s="88"/>
      <c r="G1359" s="88"/>
      <c r="H1359" s="88"/>
      <c r="I1359" s="88"/>
      <c r="J1359" s="88"/>
      <c r="K1359" s="88"/>
      <c r="L1359" s="88"/>
      <c r="M1359" s="88"/>
      <c r="N1359" s="88"/>
      <c r="O1359" s="88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162">
        <f t="shared" si="21"/>
        <v>0</v>
      </c>
      <c r="AA1359" s="88"/>
    </row>
    <row r="1360" spans="1:27" ht="15" customHeight="1">
      <c r="A1360" s="85"/>
      <c r="B1360" s="86"/>
      <c r="C1360" s="87"/>
      <c r="D1360" s="86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  <c r="Z1360" s="162">
        <f t="shared" si="21"/>
        <v>0</v>
      </c>
      <c r="AA1360" s="88"/>
    </row>
    <row r="1361" spans="1:27" ht="15" customHeight="1">
      <c r="A1361" s="85"/>
      <c r="B1361" s="86"/>
      <c r="C1361" s="87"/>
      <c r="D1361" s="86"/>
      <c r="E1361" s="88"/>
      <c r="F1361" s="88"/>
      <c r="G1361" s="88"/>
      <c r="H1361" s="88"/>
      <c r="I1361" s="88"/>
      <c r="J1361" s="88"/>
      <c r="K1361" s="88"/>
      <c r="L1361" s="88"/>
      <c r="M1361" s="88"/>
      <c r="N1361" s="88"/>
      <c r="O1361" s="88"/>
      <c r="P1361" s="88"/>
      <c r="Q1361" s="88"/>
      <c r="R1361" s="88"/>
      <c r="S1361" s="88"/>
      <c r="T1361" s="88"/>
      <c r="U1361" s="88"/>
      <c r="V1361" s="88"/>
      <c r="W1361" s="88"/>
      <c r="X1361" s="88"/>
      <c r="Y1361" s="88"/>
      <c r="Z1361" s="162">
        <f t="shared" si="21"/>
        <v>0</v>
      </c>
      <c r="AA1361" s="88"/>
    </row>
    <row r="1362" spans="1:27" ht="15" customHeight="1">
      <c r="A1362" s="85"/>
      <c r="B1362" s="86"/>
      <c r="C1362" s="87"/>
      <c r="D1362" s="86"/>
      <c r="E1362" s="88"/>
      <c r="F1362" s="88"/>
      <c r="G1362" s="88"/>
      <c r="H1362" s="88"/>
      <c r="I1362" s="88"/>
      <c r="J1362" s="88"/>
      <c r="K1362" s="88"/>
      <c r="L1362" s="88"/>
      <c r="M1362" s="88"/>
      <c r="N1362" s="88"/>
      <c r="O1362" s="88"/>
      <c r="P1362" s="88"/>
      <c r="Q1362" s="88"/>
      <c r="R1362" s="88"/>
      <c r="S1362" s="88"/>
      <c r="T1362" s="88"/>
      <c r="U1362" s="88"/>
      <c r="V1362" s="88"/>
      <c r="W1362" s="88"/>
      <c r="X1362" s="88"/>
      <c r="Y1362" s="88"/>
      <c r="Z1362" s="162">
        <f t="shared" si="21"/>
        <v>0</v>
      </c>
      <c r="AA1362" s="88"/>
    </row>
    <row r="1363" spans="1:27" ht="15" customHeight="1">
      <c r="A1363" s="85"/>
      <c r="B1363" s="86"/>
      <c r="C1363" s="87"/>
      <c r="D1363" s="86"/>
      <c r="E1363" s="88"/>
      <c r="F1363" s="88"/>
      <c r="G1363" s="88"/>
      <c r="H1363" s="88"/>
      <c r="I1363" s="88"/>
      <c r="J1363" s="88"/>
      <c r="K1363" s="88"/>
      <c r="L1363" s="88"/>
      <c r="M1363" s="88"/>
      <c r="N1363" s="88"/>
      <c r="O1363" s="88"/>
      <c r="P1363" s="88"/>
      <c r="Q1363" s="88"/>
      <c r="R1363" s="88"/>
      <c r="S1363" s="88"/>
      <c r="T1363" s="88"/>
      <c r="U1363" s="88"/>
      <c r="V1363" s="88"/>
      <c r="W1363" s="88"/>
      <c r="X1363" s="88"/>
      <c r="Y1363" s="88"/>
      <c r="Z1363" s="162">
        <f t="shared" si="21"/>
        <v>0</v>
      </c>
      <c r="AA1363" s="88"/>
    </row>
    <row r="1364" spans="1:27" ht="15" customHeight="1">
      <c r="A1364" s="85"/>
      <c r="B1364" s="86"/>
      <c r="C1364" s="87"/>
      <c r="D1364" s="86"/>
      <c r="E1364" s="88"/>
      <c r="F1364" s="88"/>
      <c r="G1364" s="88"/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162">
        <f t="shared" si="21"/>
        <v>0</v>
      </c>
      <c r="AA1364" s="88"/>
    </row>
    <row r="1365" spans="1:27" ht="15" customHeight="1">
      <c r="A1365" s="85"/>
      <c r="B1365" s="86"/>
      <c r="C1365" s="87"/>
      <c r="D1365" s="86"/>
      <c r="E1365" s="88"/>
      <c r="F1365" s="88"/>
      <c r="G1365" s="88"/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162">
        <f t="shared" si="21"/>
        <v>0</v>
      </c>
      <c r="AA1365" s="88"/>
    </row>
    <row r="1366" spans="1:27" ht="15" customHeight="1">
      <c r="A1366" s="85"/>
      <c r="B1366" s="86"/>
      <c r="C1366" s="87"/>
      <c r="D1366" s="86"/>
      <c r="E1366" s="88"/>
      <c r="F1366" s="88"/>
      <c r="G1366" s="88"/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162">
        <f t="shared" si="21"/>
        <v>0</v>
      </c>
      <c r="AA1366" s="88"/>
    </row>
    <row r="1367" spans="1:27" ht="15" customHeight="1">
      <c r="A1367" s="85"/>
      <c r="B1367" s="86"/>
      <c r="C1367" s="87"/>
      <c r="D1367" s="86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162">
        <f t="shared" si="21"/>
        <v>0</v>
      </c>
      <c r="AA1367" s="88"/>
    </row>
    <row r="1368" spans="1:27" ht="15" customHeight="1">
      <c r="A1368" s="85"/>
      <c r="B1368" s="86"/>
      <c r="C1368" s="87"/>
      <c r="D1368" s="86"/>
      <c r="E1368" s="88"/>
      <c r="F1368" s="88"/>
      <c r="G1368" s="88"/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162">
        <f t="shared" si="21"/>
        <v>0</v>
      </c>
      <c r="AA1368" s="88"/>
    </row>
    <row r="1369" spans="1:27" ht="15" customHeight="1">
      <c r="A1369" s="85"/>
      <c r="B1369" s="86"/>
      <c r="C1369" s="87"/>
      <c r="D1369" s="86"/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162">
        <f t="shared" si="21"/>
        <v>0</v>
      </c>
      <c r="AA1369" s="88"/>
    </row>
    <row r="1370" spans="1:27" ht="15" customHeight="1">
      <c r="A1370" s="85"/>
      <c r="B1370" s="86"/>
      <c r="C1370" s="87"/>
      <c r="D1370" s="86"/>
      <c r="E1370" s="88"/>
      <c r="F1370" s="88"/>
      <c r="G1370" s="88"/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162">
        <f t="shared" si="21"/>
        <v>0</v>
      </c>
      <c r="AA1370" s="88"/>
    </row>
    <row r="1371" spans="1:27" ht="15" customHeight="1">
      <c r="A1371" s="85"/>
      <c r="B1371" s="86"/>
      <c r="C1371" s="87"/>
      <c r="D1371" s="86"/>
      <c r="E1371" s="88"/>
      <c r="F1371" s="88"/>
      <c r="G1371" s="88"/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162">
        <f t="shared" si="21"/>
        <v>0</v>
      </c>
      <c r="AA1371" s="88"/>
    </row>
    <row r="1372" spans="1:27" ht="15" customHeight="1">
      <c r="A1372" s="85"/>
      <c r="B1372" s="86"/>
      <c r="C1372" s="87"/>
      <c r="D1372" s="86"/>
      <c r="E1372" s="88"/>
      <c r="F1372" s="88"/>
      <c r="G1372" s="88"/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162">
        <f t="shared" si="21"/>
        <v>0</v>
      </c>
      <c r="AA1372" s="88"/>
    </row>
    <row r="1373" spans="1:27" ht="15" customHeight="1">
      <c r="A1373" s="85"/>
      <c r="B1373" s="86"/>
      <c r="C1373" s="87"/>
      <c r="D1373" s="86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162">
        <f t="shared" si="21"/>
        <v>0</v>
      </c>
      <c r="AA1373" s="88"/>
    </row>
    <row r="1374" spans="1:27" ht="15" customHeight="1">
      <c r="A1374" s="85"/>
      <c r="B1374" s="86"/>
      <c r="C1374" s="87"/>
      <c r="D1374" s="86"/>
      <c r="E1374" s="88"/>
      <c r="F1374" s="88"/>
      <c r="G1374" s="88"/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162">
        <f t="shared" si="21"/>
        <v>0</v>
      </c>
      <c r="AA1374" s="88"/>
    </row>
    <row r="1375" spans="1:27" ht="15" customHeight="1">
      <c r="A1375" s="85"/>
      <c r="B1375" s="86"/>
      <c r="C1375" s="87"/>
      <c r="D1375" s="86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162">
        <f t="shared" si="21"/>
        <v>0</v>
      </c>
      <c r="AA1375" s="88"/>
    </row>
    <row r="1376" spans="1:27" ht="15" customHeight="1">
      <c r="A1376" s="85"/>
      <c r="B1376" s="86"/>
      <c r="C1376" s="87"/>
      <c r="D1376" s="86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162">
        <f t="shared" si="21"/>
        <v>0</v>
      </c>
      <c r="AA1376" s="88"/>
    </row>
    <row r="1377" spans="1:27" ht="15" customHeight="1">
      <c r="A1377" s="85"/>
      <c r="B1377" s="86"/>
      <c r="C1377" s="87"/>
      <c r="D1377" s="86"/>
      <c r="E1377" s="88"/>
      <c r="F1377" s="88"/>
      <c r="G1377" s="88"/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162">
        <f t="shared" si="21"/>
        <v>0</v>
      </c>
      <c r="AA1377" s="88"/>
    </row>
    <row r="1378" spans="1:27" ht="15" customHeight="1">
      <c r="A1378" s="85"/>
      <c r="B1378" s="86"/>
      <c r="C1378" s="87"/>
      <c r="D1378" s="86"/>
      <c r="E1378" s="88"/>
      <c r="F1378" s="88"/>
      <c r="G1378" s="88"/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162">
        <f t="shared" si="21"/>
        <v>0</v>
      </c>
      <c r="AA1378" s="88"/>
    </row>
    <row r="1379" spans="1:27" ht="15" customHeight="1">
      <c r="A1379" s="85"/>
      <c r="B1379" s="86"/>
      <c r="C1379" s="87"/>
      <c r="D1379" s="86"/>
      <c r="E1379" s="88"/>
      <c r="F1379" s="88"/>
      <c r="G1379" s="88"/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162">
        <f t="shared" si="21"/>
        <v>0</v>
      </c>
      <c r="AA1379" s="88"/>
    </row>
    <row r="1380" spans="1:27" ht="15" customHeight="1">
      <c r="A1380" s="85"/>
      <c r="B1380" s="86"/>
      <c r="C1380" s="87"/>
      <c r="D1380" s="86"/>
      <c r="E1380" s="88"/>
      <c r="F1380" s="88"/>
      <c r="G1380" s="88"/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162">
        <f t="shared" si="21"/>
        <v>0</v>
      </c>
      <c r="AA1380" s="88"/>
    </row>
    <row r="1381" spans="1:27" ht="15" customHeight="1">
      <c r="A1381" s="85"/>
      <c r="B1381" s="86"/>
      <c r="C1381" s="87"/>
      <c r="D1381" s="86"/>
      <c r="E1381" s="88"/>
      <c r="F1381" s="88"/>
      <c r="G1381" s="88"/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162">
        <f t="shared" si="21"/>
        <v>0</v>
      </c>
      <c r="AA1381" s="88"/>
    </row>
    <row r="1382" spans="1:27" ht="15" customHeight="1">
      <c r="A1382" s="85"/>
      <c r="B1382" s="86"/>
      <c r="C1382" s="87"/>
      <c r="D1382" s="86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162">
        <f t="shared" si="21"/>
        <v>0</v>
      </c>
      <c r="AA1382" s="88"/>
    </row>
    <row r="1383" spans="1:27" ht="15" customHeight="1">
      <c r="A1383" s="85"/>
      <c r="B1383" s="86"/>
      <c r="C1383" s="87"/>
      <c r="D1383" s="86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162">
        <f t="shared" si="21"/>
        <v>0</v>
      </c>
      <c r="AA1383" s="88"/>
    </row>
    <row r="1384" spans="1:27" ht="15" customHeight="1">
      <c r="A1384" s="85"/>
      <c r="B1384" s="86"/>
      <c r="C1384" s="87"/>
      <c r="D1384" s="86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162">
        <f t="shared" si="21"/>
        <v>0</v>
      </c>
      <c r="AA1384" s="88"/>
    </row>
    <row r="1385" spans="1:27" ht="15" customHeight="1">
      <c r="A1385" s="85"/>
      <c r="B1385" s="86"/>
      <c r="C1385" s="87"/>
      <c r="D1385" s="86"/>
      <c r="E1385" s="88"/>
      <c r="F1385" s="88"/>
      <c r="G1385" s="88"/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162">
        <f t="shared" si="21"/>
        <v>0</v>
      </c>
      <c r="AA1385" s="88"/>
    </row>
    <row r="1386" spans="1:27" ht="15" customHeight="1">
      <c r="A1386" s="85"/>
      <c r="B1386" s="86"/>
      <c r="C1386" s="87"/>
      <c r="D1386" s="86"/>
      <c r="E1386" s="88"/>
      <c r="F1386" s="88"/>
      <c r="G1386" s="88"/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162">
        <f t="shared" si="21"/>
        <v>0</v>
      </c>
      <c r="AA1386" s="88"/>
    </row>
    <row r="1387" spans="1:27" ht="15" customHeight="1">
      <c r="A1387" s="85"/>
      <c r="B1387" s="86"/>
      <c r="C1387" s="87"/>
      <c r="D1387" s="86"/>
      <c r="E1387" s="88"/>
      <c r="F1387" s="88"/>
      <c r="G1387" s="88"/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162">
        <f t="shared" si="21"/>
        <v>0</v>
      </c>
      <c r="AA1387" s="88"/>
    </row>
    <row r="1388" spans="1:27" ht="15" customHeight="1">
      <c r="A1388" s="85"/>
      <c r="B1388" s="86"/>
      <c r="C1388" s="87"/>
      <c r="D1388" s="86"/>
      <c r="E1388" s="88"/>
      <c r="F1388" s="88"/>
      <c r="G1388" s="88"/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162">
        <f t="shared" si="21"/>
        <v>0</v>
      </c>
      <c r="AA1388" s="88"/>
    </row>
    <row r="1389" spans="1:27" ht="15" customHeight="1">
      <c r="A1389" s="85"/>
      <c r="B1389" s="86"/>
      <c r="C1389" s="87"/>
      <c r="D1389" s="86"/>
      <c r="E1389" s="88"/>
      <c r="F1389" s="88"/>
      <c r="G1389" s="88"/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162">
        <f t="shared" si="21"/>
        <v>0</v>
      </c>
      <c r="AA1389" s="88"/>
    </row>
    <row r="1390" spans="1:27" ht="15" customHeight="1">
      <c r="A1390" s="85"/>
      <c r="B1390" s="86"/>
      <c r="C1390" s="87"/>
      <c r="D1390" s="86"/>
      <c r="E1390" s="88"/>
      <c r="F1390" s="88"/>
      <c r="G1390" s="88"/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162">
        <f t="shared" si="21"/>
        <v>0</v>
      </c>
      <c r="AA1390" s="88"/>
    </row>
    <row r="1391" spans="1:27" ht="15" customHeight="1">
      <c r="A1391" s="85"/>
      <c r="B1391" s="86"/>
      <c r="C1391" s="87"/>
      <c r="D1391" s="86"/>
      <c r="E1391" s="88"/>
      <c r="F1391" s="88"/>
      <c r="G1391" s="88"/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162">
        <f t="shared" si="21"/>
        <v>0</v>
      </c>
      <c r="AA1391" s="88"/>
    </row>
    <row r="1392" spans="1:27" ht="15" customHeight="1">
      <c r="A1392" s="85"/>
      <c r="B1392" s="86"/>
      <c r="C1392" s="87"/>
      <c r="D1392" s="86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162">
        <f t="shared" si="21"/>
        <v>0</v>
      </c>
      <c r="AA1392" s="88"/>
    </row>
    <row r="1393" spans="1:27" ht="15" customHeight="1">
      <c r="A1393" s="85"/>
      <c r="B1393" s="86"/>
      <c r="C1393" s="87"/>
      <c r="D1393" s="86"/>
      <c r="E1393" s="88"/>
      <c r="F1393" s="88"/>
      <c r="G1393" s="88"/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162">
        <f t="shared" si="21"/>
        <v>0</v>
      </c>
      <c r="AA1393" s="88"/>
    </row>
    <row r="1394" spans="1:27" ht="15" customHeight="1">
      <c r="A1394" s="85"/>
      <c r="B1394" s="86"/>
      <c r="C1394" s="87"/>
      <c r="D1394" s="86"/>
      <c r="E1394" s="88"/>
      <c r="F1394" s="88"/>
      <c r="G1394" s="88"/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162">
        <f t="shared" si="21"/>
        <v>0</v>
      </c>
      <c r="AA1394" s="88"/>
    </row>
    <row r="1395" spans="1:27" ht="15" customHeight="1">
      <c r="A1395" s="85"/>
      <c r="B1395" s="86"/>
      <c r="C1395" s="87"/>
      <c r="D1395" s="86"/>
      <c r="E1395" s="88"/>
      <c r="F1395" s="88"/>
      <c r="G1395" s="88"/>
      <c r="H1395" s="88"/>
      <c r="I1395" s="88"/>
      <c r="J1395" s="88"/>
      <c r="K1395" s="88"/>
      <c r="L1395" s="88"/>
      <c r="M1395" s="88"/>
      <c r="N1395" s="88"/>
      <c r="O1395" s="88"/>
      <c r="P1395" s="88"/>
      <c r="Q1395" s="88"/>
      <c r="R1395" s="88"/>
      <c r="S1395" s="88"/>
      <c r="T1395" s="88"/>
      <c r="U1395" s="88"/>
      <c r="V1395" s="88"/>
      <c r="W1395" s="88"/>
      <c r="X1395" s="88"/>
      <c r="Y1395" s="88"/>
      <c r="Z1395" s="162">
        <f t="shared" si="21"/>
        <v>0</v>
      </c>
      <c r="AA1395" s="88"/>
    </row>
    <row r="1396" spans="1:27" ht="15" customHeight="1">
      <c r="A1396" s="85"/>
      <c r="B1396" s="86"/>
      <c r="C1396" s="87"/>
      <c r="D1396" s="86"/>
      <c r="E1396" s="88"/>
      <c r="F1396" s="88"/>
      <c r="G1396" s="88"/>
      <c r="H1396" s="88"/>
      <c r="I1396" s="88"/>
      <c r="J1396" s="88"/>
      <c r="K1396" s="88"/>
      <c r="L1396" s="88"/>
      <c r="M1396" s="88"/>
      <c r="N1396" s="88"/>
      <c r="O1396" s="88"/>
      <c r="P1396" s="88"/>
      <c r="Q1396" s="88"/>
      <c r="R1396" s="88"/>
      <c r="S1396" s="88"/>
      <c r="T1396" s="88"/>
      <c r="U1396" s="88"/>
      <c r="V1396" s="88"/>
      <c r="W1396" s="88"/>
      <c r="X1396" s="88"/>
      <c r="Y1396" s="88"/>
      <c r="Z1396" s="162">
        <f t="shared" si="21"/>
        <v>0</v>
      </c>
      <c r="AA1396" s="88"/>
    </row>
    <row r="1397" spans="1:27" ht="15" customHeight="1">
      <c r="A1397" s="85"/>
      <c r="B1397" s="86"/>
      <c r="C1397" s="87"/>
      <c r="D1397" s="86"/>
      <c r="E1397" s="88"/>
      <c r="F1397" s="88"/>
      <c r="G1397" s="88"/>
      <c r="H1397" s="88"/>
      <c r="I1397" s="88"/>
      <c r="J1397" s="88"/>
      <c r="K1397" s="88"/>
      <c r="L1397" s="88"/>
      <c r="M1397" s="88"/>
      <c r="N1397" s="88"/>
      <c r="O1397" s="88"/>
      <c r="P1397" s="88"/>
      <c r="Q1397" s="88"/>
      <c r="R1397" s="88"/>
      <c r="S1397" s="88"/>
      <c r="T1397" s="88"/>
      <c r="U1397" s="88"/>
      <c r="V1397" s="88"/>
      <c r="W1397" s="88"/>
      <c r="X1397" s="88"/>
      <c r="Y1397" s="88"/>
      <c r="Z1397" s="162">
        <f t="shared" si="21"/>
        <v>0</v>
      </c>
      <c r="AA1397" s="88"/>
    </row>
    <row r="1398" spans="1:27" ht="15" customHeight="1">
      <c r="A1398" s="85"/>
      <c r="B1398" s="86"/>
      <c r="C1398" s="87"/>
      <c r="D1398" s="86"/>
      <c r="E1398" s="88"/>
      <c r="F1398" s="88"/>
      <c r="G1398" s="88"/>
      <c r="H1398" s="88"/>
      <c r="I1398" s="88"/>
      <c r="J1398" s="88"/>
      <c r="K1398" s="88"/>
      <c r="L1398" s="88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  <c r="Z1398" s="162">
        <f t="shared" si="21"/>
        <v>0</v>
      </c>
      <c r="AA1398" s="88"/>
    </row>
    <row r="1399" spans="1:27" ht="15" customHeight="1">
      <c r="A1399" s="85"/>
      <c r="B1399" s="86"/>
      <c r="C1399" s="87"/>
      <c r="D1399" s="86"/>
      <c r="E1399" s="88"/>
      <c r="F1399" s="88"/>
      <c r="G1399" s="88"/>
      <c r="H1399" s="88"/>
      <c r="I1399" s="88"/>
      <c r="J1399" s="88"/>
      <c r="K1399" s="88"/>
      <c r="L1399" s="88"/>
      <c r="M1399" s="88"/>
      <c r="N1399" s="88"/>
      <c r="O1399" s="88"/>
      <c r="P1399" s="88"/>
      <c r="Q1399" s="88"/>
      <c r="R1399" s="88"/>
      <c r="S1399" s="88"/>
      <c r="T1399" s="88"/>
      <c r="U1399" s="88"/>
      <c r="V1399" s="88"/>
      <c r="W1399" s="88"/>
      <c r="X1399" s="88"/>
      <c r="Y1399" s="88"/>
      <c r="Z1399" s="162">
        <f t="shared" si="21"/>
        <v>0</v>
      </c>
      <c r="AA1399" s="88"/>
    </row>
    <row r="1400" spans="1:27" ht="15" customHeight="1">
      <c r="A1400" s="85"/>
      <c r="B1400" s="86"/>
      <c r="C1400" s="87"/>
      <c r="D1400" s="86"/>
      <c r="E1400" s="88"/>
      <c r="F1400" s="88"/>
      <c r="G1400" s="88"/>
      <c r="H1400" s="88"/>
      <c r="I1400" s="88"/>
      <c r="J1400" s="88"/>
      <c r="K1400" s="88"/>
      <c r="L1400" s="88"/>
      <c r="M1400" s="88"/>
      <c r="N1400" s="88"/>
      <c r="O1400" s="88"/>
      <c r="P1400" s="88"/>
      <c r="Q1400" s="88"/>
      <c r="R1400" s="88"/>
      <c r="S1400" s="88"/>
      <c r="T1400" s="88"/>
      <c r="U1400" s="88"/>
      <c r="V1400" s="88"/>
      <c r="W1400" s="88"/>
      <c r="X1400" s="88"/>
      <c r="Y1400" s="88"/>
      <c r="Z1400" s="162">
        <f t="shared" si="21"/>
        <v>0</v>
      </c>
      <c r="AA1400" s="88"/>
    </row>
    <row r="1401" spans="1:27" ht="15" customHeight="1">
      <c r="A1401" s="85"/>
      <c r="B1401" s="86"/>
      <c r="C1401" s="87"/>
      <c r="D1401" s="86"/>
      <c r="E1401" s="88"/>
      <c r="F1401" s="88"/>
      <c r="G1401" s="88"/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88"/>
      <c r="T1401" s="88"/>
      <c r="U1401" s="88"/>
      <c r="V1401" s="88"/>
      <c r="W1401" s="88"/>
      <c r="X1401" s="88"/>
      <c r="Y1401" s="88"/>
      <c r="Z1401" s="162">
        <f t="shared" si="21"/>
        <v>0</v>
      </c>
      <c r="AA1401" s="88"/>
    </row>
    <row r="1402" spans="1:27" ht="15" customHeight="1">
      <c r="A1402" s="85"/>
      <c r="B1402" s="86"/>
      <c r="C1402" s="87"/>
      <c r="D1402" s="86"/>
      <c r="E1402" s="88"/>
      <c r="F1402" s="88"/>
      <c r="G1402" s="88"/>
      <c r="H1402" s="88"/>
      <c r="I1402" s="88"/>
      <c r="J1402" s="88"/>
      <c r="K1402" s="88"/>
      <c r="L1402" s="88"/>
      <c r="M1402" s="88"/>
      <c r="N1402" s="88"/>
      <c r="O1402" s="88"/>
      <c r="P1402" s="88"/>
      <c r="Q1402" s="88"/>
      <c r="R1402" s="88"/>
      <c r="S1402" s="88"/>
      <c r="T1402" s="88"/>
      <c r="U1402" s="88"/>
      <c r="V1402" s="88"/>
      <c r="W1402" s="88"/>
      <c r="X1402" s="88"/>
      <c r="Y1402" s="88"/>
      <c r="Z1402" s="162">
        <f t="shared" si="21"/>
        <v>0</v>
      </c>
      <c r="AA1402" s="88"/>
    </row>
    <row r="1403" spans="1:27" ht="15" customHeight="1">
      <c r="A1403" s="85"/>
      <c r="B1403" s="86"/>
      <c r="C1403" s="87"/>
      <c r="D1403" s="86"/>
      <c r="E1403" s="88"/>
      <c r="F1403" s="88"/>
      <c r="G1403" s="88"/>
      <c r="H1403" s="88"/>
      <c r="I1403" s="88"/>
      <c r="J1403" s="88"/>
      <c r="K1403" s="88"/>
      <c r="L1403" s="88"/>
      <c r="M1403" s="88"/>
      <c r="N1403" s="88"/>
      <c r="O1403" s="88"/>
      <c r="P1403" s="88"/>
      <c r="Q1403" s="88"/>
      <c r="R1403" s="88"/>
      <c r="S1403" s="88"/>
      <c r="T1403" s="88"/>
      <c r="U1403" s="88"/>
      <c r="V1403" s="88"/>
      <c r="W1403" s="88"/>
      <c r="X1403" s="88"/>
      <c r="Y1403" s="88"/>
      <c r="Z1403" s="162">
        <f t="shared" si="21"/>
        <v>0</v>
      </c>
      <c r="AA1403" s="88"/>
    </row>
    <row r="1404" spans="1:27" ht="15" customHeight="1">
      <c r="A1404" s="85"/>
      <c r="B1404" s="86"/>
      <c r="C1404" s="87"/>
      <c r="D1404" s="86"/>
      <c r="E1404" s="88"/>
      <c r="F1404" s="88"/>
      <c r="G1404" s="88"/>
      <c r="H1404" s="88"/>
      <c r="I1404" s="88"/>
      <c r="J1404" s="88"/>
      <c r="K1404" s="88"/>
      <c r="L1404" s="88"/>
      <c r="M1404" s="88"/>
      <c r="N1404" s="88"/>
      <c r="O1404" s="88"/>
      <c r="P1404" s="88"/>
      <c r="Q1404" s="88"/>
      <c r="R1404" s="88"/>
      <c r="S1404" s="88"/>
      <c r="T1404" s="88"/>
      <c r="U1404" s="88"/>
      <c r="V1404" s="88"/>
      <c r="W1404" s="88"/>
      <c r="X1404" s="88"/>
      <c r="Y1404" s="88"/>
      <c r="Z1404" s="162">
        <f t="shared" si="21"/>
        <v>0</v>
      </c>
      <c r="AA1404" s="88"/>
    </row>
    <row r="1405" spans="1:27" ht="15" customHeight="1">
      <c r="A1405" s="85"/>
      <c r="B1405" s="86"/>
      <c r="C1405" s="87"/>
      <c r="D1405" s="86"/>
      <c r="E1405" s="88"/>
      <c r="F1405" s="88"/>
      <c r="G1405" s="88"/>
      <c r="H1405" s="88"/>
      <c r="I1405" s="88"/>
      <c r="J1405" s="88"/>
      <c r="K1405" s="88"/>
      <c r="L1405" s="88"/>
      <c r="M1405" s="88"/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88"/>
      <c r="Z1405" s="162">
        <f t="shared" si="21"/>
        <v>0</v>
      </c>
      <c r="AA1405" s="88"/>
    </row>
    <row r="1406" spans="1:27" ht="15" customHeight="1">
      <c r="A1406" s="85"/>
      <c r="B1406" s="86"/>
      <c r="C1406" s="87"/>
      <c r="D1406" s="86"/>
      <c r="E1406" s="88"/>
      <c r="F1406" s="88"/>
      <c r="G1406" s="88"/>
      <c r="H1406" s="88"/>
      <c r="I1406" s="88"/>
      <c r="J1406" s="88"/>
      <c r="K1406" s="88"/>
      <c r="L1406" s="88"/>
      <c r="M1406" s="8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88"/>
      <c r="Z1406" s="162">
        <f t="shared" si="21"/>
        <v>0</v>
      </c>
      <c r="AA1406" s="88"/>
    </row>
    <row r="1407" spans="1:27" ht="15" customHeight="1">
      <c r="A1407" s="85"/>
      <c r="B1407" s="86"/>
      <c r="C1407" s="87"/>
      <c r="D1407" s="86"/>
      <c r="E1407" s="88"/>
      <c r="F1407" s="88"/>
      <c r="G1407" s="88"/>
      <c r="H1407" s="88"/>
      <c r="I1407" s="88"/>
      <c r="J1407" s="88"/>
      <c r="K1407" s="88"/>
      <c r="L1407" s="88"/>
      <c r="M1407" s="88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88"/>
      <c r="Z1407" s="162">
        <f t="shared" si="21"/>
        <v>0</v>
      </c>
      <c r="AA1407" s="88"/>
    </row>
    <row r="1408" spans="1:27" ht="15" customHeight="1">
      <c r="A1408" s="85"/>
      <c r="B1408" s="86"/>
      <c r="C1408" s="87"/>
      <c r="D1408" s="86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88"/>
      <c r="Z1408" s="162">
        <f t="shared" si="21"/>
        <v>0</v>
      </c>
      <c r="AA1408" s="88"/>
    </row>
    <row r="1409" spans="1:27" ht="15" customHeight="1">
      <c r="A1409" s="85"/>
      <c r="B1409" s="86"/>
      <c r="C1409" s="87"/>
      <c r="D1409" s="86"/>
      <c r="E1409" s="88"/>
      <c r="F1409" s="88"/>
      <c r="G1409" s="88"/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/>
      <c r="U1409" s="88"/>
      <c r="V1409" s="88"/>
      <c r="W1409" s="88"/>
      <c r="X1409" s="88"/>
      <c r="Y1409" s="88"/>
      <c r="Z1409" s="162">
        <f t="shared" si="21"/>
        <v>0</v>
      </c>
      <c r="AA1409" s="88"/>
    </row>
    <row r="1410" spans="1:27" ht="15" customHeight="1">
      <c r="A1410" s="85"/>
      <c r="B1410" s="86"/>
      <c r="C1410" s="87"/>
      <c r="D1410" s="86"/>
      <c r="E1410" s="88"/>
      <c r="F1410" s="88"/>
      <c r="G1410" s="88"/>
      <c r="H1410" s="88"/>
      <c r="I1410" s="88"/>
      <c r="J1410" s="88"/>
      <c r="K1410" s="88"/>
      <c r="L1410" s="88"/>
      <c r="M1410" s="88"/>
      <c r="N1410" s="88"/>
      <c r="O1410" s="88"/>
      <c r="P1410" s="88"/>
      <c r="Q1410" s="88"/>
      <c r="R1410" s="88"/>
      <c r="S1410" s="88"/>
      <c r="T1410" s="88"/>
      <c r="U1410" s="88"/>
      <c r="V1410" s="88"/>
      <c r="W1410" s="88"/>
      <c r="X1410" s="88"/>
      <c r="Y1410" s="88"/>
      <c r="Z1410" s="162">
        <f t="shared" si="21"/>
        <v>0</v>
      </c>
      <c r="AA1410" s="88"/>
    </row>
    <row r="1411" spans="1:27" ht="15" customHeight="1">
      <c r="A1411" s="85"/>
      <c r="B1411" s="86"/>
      <c r="C1411" s="87"/>
      <c r="D1411" s="86"/>
      <c r="E1411" s="88"/>
      <c r="F1411" s="88"/>
      <c r="G1411" s="88"/>
      <c r="H1411" s="88"/>
      <c r="I1411" s="88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88"/>
      <c r="Z1411" s="162">
        <f t="shared" si="21"/>
        <v>0</v>
      </c>
      <c r="AA1411" s="88"/>
    </row>
    <row r="1412" spans="1:27" ht="15" customHeight="1">
      <c r="A1412" s="85"/>
      <c r="B1412" s="86"/>
      <c r="C1412" s="87"/>
      <c r="D1412" s="86"/>
      <c r="E1412" s="88"/>
      <c r="F1412" s="88"/>
      <c r="G1412" s="88"/>
      <c r="H1412" s="88"/>
      <c r="I1412" s="88"/>
      <c r="J1412" s="88"/>
      <c r="K1412" s="88"/>
      <c r="L1412" s="88"/>
      <c r="M1412" s="88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88"/>
      <c r="Z1412" s="162">
        <f t="shared" si="21"/>
        <v>0</v>
      </c>
      <c r="AA1412" s="88"/>
    </row>
    <row r="1413" spans="1:27" ht="15" customHeight="1">
      <c r="A1413" s="85"/>
      <c r="B1413" s="86"/>
      <c r="C1413" s="87"/>
      <c r="D1413" s="86"/>
      <c r="E1413" s="88"/>
      <c r="F1413" s="88"/>
      <c r="G1413" s="88"/>
      <c r="H1413" s="88"/>
      <c r="I1413" s="88"/>
      <c r="J1413" s="88"/>
      <c r="K1413" s="88"/>
      <c r="L1413" s="88"/>
      <c r="M1413" s="88"/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88"/>
      <c r="Z1413" s="162">
        <f t="shared" si="21"/>
        <v>0</v>
      </c>
      <c r="AA1413" s="88"/>
    </row>
    <row r="1414" spans="1:27" ht="15" customHeight="1">
      <c r="A1414" s="85"/>
      <c r="B1414" s="86"/>
      <c r="C1414" s="87"/>
      <c r="D1414" s="86"/>
      <c r="E1414" s="88"/>
      <c r="F1414" s="88"/>
      <c r="G1414" s="88"/>
      <c r="H1414" s="88"/>
      <c r="I1414" s="88"/>
      <c r="J1414" s="88"/>
      <c r="K1414" s="88"/>
      <c r="L1414" s="88"/>
      <c r="M1414" s="88"/>
      <c r="N1414" s="88"/>
      <c r="O1414" s="88"/>
      <c r="P1414" s="88"/>
      <c r="Q1414" s="88"/>
      <c r="R1414" s="88"/>
      <c r="S1414" s="88"/>
      <c r="T1414" s="88"/>
      <c r="U1414" s="88"/>
      <c r="V1414" s="88"/>
      <c r="W1414" s="88"/>
      <c r="X1414" s="88"/>
      <c r="Y1414" s="88"/>
      <c r="Z1414" s="162">
        <f t="shared" si="21"/>
        <v>0</v>
      </c>
      <c r="AA1414" s="88"/>
    </row>
    <row r="1415" spans="1:27" ht="15" customHeight="1">
      <c r="A1415" s="85"/>
      <c r="B1415" s="86"/>
      <c r="C1415" s="87"/>
      <c r="D1415" s="86"/>
      <c r="E1415" s="88"/>
      <c r="F1415" s="88"/>
      <c r="G1415" s="88"/>
      <c r="H1415" s="88"/>
      <c r="I1415" s="88"/>
      <c r="J1415" s="88"/>
      <c r="K1415" s="88"/>
      <c r="L1415" s="88"/>
      <c r="M1415" s="88"/>
      <c r="N1415" s="88"/>
      <c r="O1415" s="88"/>
      <c r="P1415" s="88"/>
      <c r="Q1415" s="88"/>
      <c r="R1415" s="88"/>
      <c r="S1415" s="88"/>
      <c r="T1415" s="88"/>
      <c r="U1415" s="88"/>
      <c r="V1415" s="88"/>
      <c r="W1415" s="88"/>
      <c r="X1415" s="88"/>
      <c r="Y1415" s="88"/>
      <c r="Z1415" s="162">
        <f t="shared" si="21"/>
        <v>0</v>
      </c>
      <c r="AA1415" s="88"/>
    </row>
    <row r="1416" spans="1:27" ht="15" customHeight="1">
      <c r="A1416" s="85"/>
      <c r="B1416" s="86"/>
      <c r="C1416" s="87"/>
      <c r="D1416" s="86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  <c r="U1416" s="88"/>
      <c r="V1416" s="88"/>
      <c r="W1416" s="88"/>
      <c r="X1416" s="88"/>
      <c r="Y1416" s="88"/>
      <c r="Z1416" s="162">
        <f t="shared" si="21"/>
        <v>0</v>
      </c>
      <c r="AA1416" s="88"/>
    </row>
    <row r="1417" spans="1:27" ht="15" customHeight="1">
      <c r="A1417" s="85"/>
      <c r="B1417" s="86"/>
      <c r="C1417" s="87"/>
      <c r="D1417" s="86"/>
      <c r="E1417" s="88"/>
      <c r="F1417" s="88"/>
      <c r="G1417" s="88"/>
      <c r="H1417" s="88"/>
      <c r="I1417" s="88"/>
      <c r="J1417" s="88"/>
      <c r="K1417" s="88"/>
      <c r="L1417" s="88"/>
      <c r="M1417" s="88"/>
      <c r="N1417" s="88"/>
      <c r="O1417" s="88"/>
      <c r="P1417" s="88"/>
      <c r="Q1417" s="88"/>
      <c r="R1417" s="88"/>
      <c r="S1417" s="88"/>
      <c r="T1417" s="88"/>
      <c r="U1417" s="88"/>
      <c r="V1417" s="88"/>
      <c r="W1417" s="88"/>
      <c r="X1417" s="88"/>
      <c r="Y1417" s="88"/>
      <c r="Z1417" s="162">
        <f t="shared" si="21"/>
        <v>0</v>
      </c>
      <c r="AA1417" s="88"/>
    </row>
    <row r="1418" spans="1:27" ht="15" customHeight="1">
      <c r="A1418" s="85"/>
      <c r="B1418" s="86"/>
      <c r="C1418" s="87"/>
      <c r="D1418" s="86"/>
      <c r="E1418" s="88"/>
      <c r="F1418" s="88"/>
      <c r="G1418" s="88"/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88"/>
      <c r="T1418" s="88"/>
      <c r="U1418" s="88"/>
      <c r="V1418" s="88"/>
      <c r="W1418" s="88"/>
      <c r="X1418" s="88"/>
      <c r="Y1418" s="88"/>
      <c r="Z1418" s="162">
        <f aca="true" t="shared" si="22" ref="Z1418:Z1481">SUM(E1418:Y1418)+-M1418+-K1418</f>
        <v>0</v>
      </c>
      <c r="AA1418" s="88"/>
    </row>
    <row r="1419" spans="1:27" ht="15" customHeight="1">
      <c r="A1419" s="85"/>
      <c r="B1419" s="86"/>
      <c r="C1419" s="87"/>
      <c r="D1419" s="86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  <c r="U1419" s="88"/>
      <c r="V1419" s="88"/>
      <c r="W1419" s="88"/>
      <c r="X1419" s="88"/>
      <c r="Y1419" s="88"/>
      <c r="Z1419" s="162">
        <f t="shared" si="22"/>
        <v>0</v>
      </c>
      <c r="AA1419" s="88"/>
    </row>
    <row r="1420" spans="1:27" ht="15" customHeight="1">
      <c r="A1420" s="85"/>
      <c r="B1420" s="86"/>
      <c r="C1420" s="87"/>
      <c r="D1420" s="86"/>
      <c r="E1420" s="88"/>
      <c r="F1420" s="88"/>
      <c r="G1420" s="88"/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162">
        <f t="shared" si="22"/>
        <v>0</v>
      </c>
      <c r="AA1420" s="88"/>
    </row>
    <row r="1421" spans="1:27" ht="15" customHeight="1">
      <c r="A1421" s="85"/>
      <c r="B1421" s="86"/>
      <c r="C1421" s="87"/>
      <c r="D1421" s="86"/>
      <c r="E1421" s="88"/>
      <c r="F1421" s="88"/>
      <c r="G1421" s="88"/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162">
        <f t="shared" si="22"/>
        <v>0</v>
      </c>
      <c r="AA1421" s="88"/>
    </row>
    <row r="1422" spans="1:27" ht="15" customHeight="1">
      <c r="A1422" s="85"/>
      <c r="B1422" s="86"/>
      <c r="C1422" s="87"/>
      <c r="D1422" s="86"/>
      <c r="E1422" s="88"/>
      <c r="F1422" s="88"/>
      <c r="G1422" s="88"/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162">
        <f t="shared" si="22"/>
        <v>0</v>
      </c>
      <c r="AA1422" s="88"/>
    </row>
    <row r="1423" spans="1:27" ht="15" customHeight="1">
      <c r="A1423" s="85"/>
      <c r="B1423" s="86"/>
      <c r="C1423" s="87"/>
      <c r="D1423" s="86"/>
      <c r="E1423" s="88"/>
      <c r="F1423" s="88"/>
      <c r="G1423" s="88"/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162">
        <f t="shared" si="22"/>
        <v>0</v>
      </c>
      <c r="AA1423" s="88"/>
    </row>
    <row r="1424" spans="1:27" ht="15" customHeight="1">
      <c r="A1424" s="85"/>
      <c r="B1424" s="86"/>
      <c r="C1424" s="87"/>
      <c r="D1424" s="86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162">
        <f t="shared" si="22"/>
        <v>0</v>
      </c>
      <c r="AA1424" s="88"/>
    </row>
    <row r="1425" spans="1:27" ht="15" customHeight="1">
      <c r="A1425" s="85"/>
      <c r="B1425" s="86"/>
      <c r="C1425" s="87"/>
      <c r="D1425" s="86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162">
        <f t="shared" si="22"/>
        <v>0</v>
      </c>
      <c r="AA1425" s="88"/>
    </row>
    <row r="1426" spans="1:27" ht="15" customHeight="1">
      <c r="A1426" s="85"/>
      <c r="B1426" s="86"/>
      <c r="C1426" s="87"/>
      <c r="D1426" s="86"/>
      <c r="E1426" s="88"/>
      <c r="F1426" s="88"/>
      <c r="G1426" s="88"/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162">
        <f t="shared" si="22"/>
        <v>0</v>
      </c>
      <c r="AA1426" s="88"/>
    </row>
    <row r="1427" spans="1:27" ht="15" customHeight="1">
      <c r="A1427" s="85"/>
      <c r="B1427" s="86"/>
      <c r="C1427" s="87"/>
      <c r="D1427" s="86"/>
      <c r="E1427" s="88"/>
      <c r="F1427" s="88"/>
      <c r="G1427" s="88"/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162">
        <f t="shared" si="22"/>
        <v>0</v>
      </c>
      <c r="AA1427" s="88"/>
    </row>
    <row r="1428" spans="1:27" ht="15" customHeight="1">
      <c r="A1428" s="85"/>
      <c r="B1428" s="86"/>
      <c r="C1428" s="87"/>
      <c r="D1428" s="86"/>
      <c r="E1428" s="88"/>
      <c r="F1428" s="88"/>
      <c r="G1428" s="88"/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162">
        <f t="shared" si="22"/>
        <v>0</v>
      </c>
      <c r="AA1428" s="88"/>
    </row>
    <row r="1429" spans="1:27" ht="15" customHeight="1">
      <c r="A1429" s="85"/>
      <c r="B1429" s="86"/>
      <c r="C1429" s="87"/>
      <c r="D1429" s="86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162">
        <f t="shared" si="22"/>
        <v>0</v>
      </c>
      <c r="AA1429" s="88"/>
    </row>
    <row r="1430" spans="1:27" ht="15" customHeight="1">
      <c r="A1430" s="85"/>
      <c r="B1430" s="86"/>
      <c r="C1430" s="87"/>
      <c r="D1430" s="86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162">
        <f t="shared" si="22"/>
        <v>0</v>
      </c>
      <c r="AA1430" s="88"/>
    </row>
    <row r="1431" spans="1:27" ht="15" customHeight="1">
      <c r="A1431" s="85"/>
      <c r="B1431" s="86"/>
      <c r="C1431" s="87"/>
      <c r="D1431" s="86"/>
      <c r="E1431" s="88"/>
      <c r="F1431" s="88"/>
      <c r="G1431" s="88"/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162">
        <f t="shared" si="22"/>
        <v>0</v>
      </c>
      <c r="AA1431" s="88"/>
    </row>
    <row r="1432" spans="1:27" ht="15" customHeight="1">
      <c r="A1432" s="85"/>
      <c r="B1432" s="86"/>
      <c r="C1432" s="87"/>
      <c r="D1432" s="86"/>
      <c r="E1432" s="88"/>
      <c r="F1432" s="88"/>
      <c r="G1432" s="88"/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162">
        <f t="shared" si="22"/>
        <v>0</v>
      </c>
      <c r="AA1432" s="88"/>
    </row>
    <row r="1433" spans="1:27" ht="15" customHeight="1">
      <c r="A1433" s="85"/>
      <c r="B1433" s="86"/>
      <c r="C1433" s="87"/>
      <c r="D1433" s="86"/>
      <c r="E1433" s="88"/>
      <c r="F1433" s="88"/>
      <c r="G1433" s="88"/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162">
        <f t="shared" si="22"/>
        <v>0</v>
      </c>
      <c r="AA1433" s="88"/>
    </row>
    <row r="1434" spans="1:27" ht="15" customHeight="1">
      <c r="A1434" s="85"/>
      <c r="B1434" s="86"/>
      <c r="C1434" s="87"/>
      <c r="D1434" s="86"/>
      <c r="E1434" s="88"/>
      <c r="F1434" s="88"/>
      <c r="G1434" s="88"/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162">
        <f t="shared" si="22"/>
        <v>0</v>
      </c>
      <c r="AA1434" s="88"/>
    </row>
    <row r="1435" spans="1:27" ht="15" customHeight="1">
      <c r="A1435" s="85"/>
      <c r="B1435" s="86"/>
      <c r="C1435" s="87"/>
      <c r="D1435" s="86"/>
      <c r="E1435" s="88"/>
      <c r="F1435" s="88"/>
      <c r="G1435" s="88"/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162">
        <f t="shared" si="22"/>
        <v>0</v>
      </c>
      <c r="AA1435" s="88"/>
    </row>
    <row r="1436" spans="1:27" ht="15" customHeight="1">
      <c r="A1436" s="85"/>
      <c r="B1436" s="86"/>
      <c r="C1436" s="87"/>
      <c r="D1436" s="86"/>
      <c r="E1436" s="88"/>
      <c r="F1436" s="88"/>
      <c r="G1436" s="88"/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162">
        <f t="shared" si="22"/>
        <v>0</v>
      </c>
      <c r="AA1436" s="88"/>
    </row>
    <row r="1437" spans="1:27" ht="15" customHeight="1">
      <c r="A1437" s="85"/>
      <c r="B1437" s="86"/>
      <c r="C1437" s="87"/>
      <c r="D1437" s="86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162">
        <f t="shared" si="22"/>
        <v>0</v>
      </c>
      <c r="AA1437" s="88"/>
    </row>
    <row r="1438" spans="1:27" ht="15" customHeight="1">
      <c r="A1438" s="85"/>
      <c r="B1438" s="86"/>
      <c r="C1438" s="87"/>
      <c r="D1438" s="86"/>
      <c r="E1438" s="88"/>
      <c r="F1438" s="88"/>
      <c r="G1438" s="88"/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162">
        <f t="shared" si="22"/>
        <v>0</v>
      </c>
      <c r="AA1438" s="88"/>
    </row>
    <row r="1439" spans="1:27" ht="15" customHeight="1">
      <c r="A1439" s="85"/>
      <c r="B1439" s="86"/>
      <c r="C1439" s="87"/>
      <c r="D1439" s="86"/>
      <c r="E1439" s="88"/>
      <c r="F1439" s="88"/>
      <c r="G1439" s="88"/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162">
        <f t="shared" si="22"/>
        <v>0</v>
      </c>
      <c r="AA1439" s="88"/>
    </row>
    <row r="1440" spans="1:27" ht="15" customHeight="1">
      <c r="A1440" s="85"/>
      <c r="B1440" s="86"/>
      <c r="C1440" s="87"/>
      <c r="D1440" s="86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162">
        <f t="shared" si="22"/>
        <v>0</v>
      </c>
      <c r="AA1440" s="88"/>
    </row>
    <row r="1441" spans="1:27" ht="15" customHeight="1">
      <c r="A1441" s="85"/>
      <c r="B1441" s="86"/>
      <c r="C1441" s="87"/>
      <c r="D1441" s="86"/>
      <c r="E1441" s="88"/>
      <c r="F1441" s="88"/>
      <c r="G1441" s="88"/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162">
        <f t="shared" si="22"/>
        <v>0</v>
      </c>
      <c r="AA1441" s="88"/>
    </row>
    <row r="1442" spans="1:27" ht="15" customHeight="1">
      <c r="A1442" s="85"/>
      <c r="B1442" s="86"/>
      <c r="C1442" s="87"/>
      <c r="D1442" s="86"/>
      <c r="E1442" s="88"/>
      <c r="F1442" s="88"/>
      <c r="G1442" s="88"/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162">
        <f t="shared" si="22"/>
        <v>0</v>
      </c>
      <c r="AA1442" s="88"/>
    </row>
    <row r="1443" spans="1:27" ht="15" customHeight="1">
      <c r="A1443" s="85"/>
      <c r="B1443" s="86"/>
      <c r="C1443" s="87"/>
      <c r="D1443" s="86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162">
        <f t="shared" si="22"/>
        <v>0</v>
      </c>
      <c r="AA1443" s="88"/>
    </row>
    <row r="1444" spans="1:27" ht="15" customHeight="1">
      <c r="A1444" s="85"/>
      <c r="B1444" s="86"/>
      <c r="C1444" s="87"/>
      <c r="D1444" s="86"/>
      <c r="E1444" s="88"/>
      <c r="F1444" s="88"/>
      <c r="G1444" s="88"/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162">
        <f t="shared" si="22"/>
        <v>0</v>
      </c>
      <c r="AA1444" s="88"/>
    </row>
    <row r="1445" spans="1:27" ht="15" customHeight="1">
      <c r="A1445" s="85"/>
      <c r="B1445" s="86"/>
      <c r="C1445" s="87"/>
      <c r="D1445" s="86"/>
      <c r="E1445" s="88"/>
      <c r="F1445" s="88"/>
      <c r="G1445" s="88"/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162">
        <f t="shared" si="22"/>
        <v>0</v>
      </c>
      <c r="AA1445" s="88"/>
    </row>
    <row r="1446" spans="1:27" ht="15" customHeight="1">
      <c r="A1446" s="85"/>
      <c r="B1446" s="86"/>
      <c r="C1446" s="87"/>
      <c r="D1446" s="86"/>
      <c r="E1446" s="88"/>
      <c r="F1446" s="88"/>
      <c r="G1446" s="88"/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162">
        <f t="shared" si="22"/>
        <v>0</v>
      </c>
      <c r="AA1446" s="88"/>
    </row>
    <row r="1447" spans="1:27" ht="15" customHeight="1">
      <c r="A1447" s="85"/>
      <c r="B1447" s="86"/>
      <c r="C1447" s="87"/>
      <c r="D1447" s="86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162">
        <f t="shared" si="22"/>
        <v>0</v>
      </c>
      <c r="AA1447" s="88"/>
    </row>
    <row r="1448" spans="1:27" ht="15" customHeight="1">
      <c r="A1448" s="85"/>
      <c r="B1448" s="86"/>
      <c r="C1448" s="87"/>
      <c r="D1448" s="86"/>
      <c r="E1448" s="88"/>
      <c r="F1448" s="88"/>
      <c r="G1448" s="88"/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162">
        <f t="shared" si="22"/>
        <v>0</v>
      </c>
      <c r="AA1448" s="88"/>
    </row>
    <row r="1449" spans="1:27" ht="15" customHeight="1">
      <c r="A1449" s="85"/>
      <c r="B1449" s="86"/>
      <c r="C1449" s="87"/>
      <c r="D1449" s="86"/>
      <c r="E1449" s="88"/>
      <c r="F1449" s="88"/>
      <c r="G1449" s="88"/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162">
        <f t="shared" si="22"/>
        <v>0</v>
      </c>
      <c r="AA1449" s="88"/>
    </row>
    <row r="1450" spans="1:27" ht="15" customHeight="1">
      <c r="A1450" s="85"/>
      <c r="B1450" s="86"/>
      <c r="C1450" s="87"/>
      <c r="D1450" s="86"/>
      <c r="E1450" s="88"/>
      <c r="F1450" s="88"/>
      <c r="G1450" s="88"/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162">
        <f t="shared" si="22"/>
        <v>0</v>
      </c>
      <c r="AA1450" s="88"/>
    </row>
    <row r="1451" spans="1:27" ht="15" customHeight="1">
      <c r="A1451" s="85"/>
      <c r="B1451" s="86"/>
      <c r="C1451" s="87"/>
      <c r="D1451" s="86"/>
      <c r="E1451" s="88"/>
      <c r="F1451" s="88"/>
      <c r="G1451" s="88"/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162">
        <f t="shared" si="22"/>
        <v>0</v>
      </c>
      <c r="AA1451" s="88"/>
    </row>
    <row r="1452" spans="1:27" ht="15" customHeight="1">
      <c r="A1452" s="85"/>
      <c r="B1452" s="86"/>
      <c r="C1452" s="87"/>
      <c r="D1452" s="86"/>
      <c r="E1452" s="88"/>
      <c r="F1452" s="88"/>
      <c r="G1452" s="88"/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162">
        <f t="shared" si="22"/>
        <v>0</v>
      </c>
      <c r="AA1452" s="88"/>
    </row>
    <row r="1453" spans="1:27" ht="15" customHeight="1">
      <c r="A1453" s="85"/>
      <c r="B1453" s="86"/>
      <c r="C1453" s="87"/>
      <c r="D1453" s="86"/>
      <c r="E1453" s="88"/>
      <c r="F1453" s="88"/>
      <c r="G1453" s="88"/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162">
        <f t="shared" si="22"/>
        <v>0</v>
      </c>
      <c r="AA1453" s="88"/>
    </row>
    <row r="1454" spans="1:27" ht="15" customHeight="1">
      <c r="A1454" s="85"/>
      <c r="B1454" s="86"/>
      <c r="C1454" s="87"/>
      <c r="D1454" s="86"/>
      <c r="E1454" s="88"/>
      <c r="F1454" s="88"/>
      <c r="G1454" s="88"/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162">
        <f t="shared" si="22"/>
        <v>0</v>
      </c>
      <c r="AA1454" s="88"/>
    </row>
    <row r="1455" spans="1:27" ht="15" customHeight="1">
      <c r="A1455" s="85"/>
      <c r="B1455" s="86"/>
      <c r="C1455" s="87"/>
      <c r="D1455" s="86"/>
      <c r="E1455" s="88"/>
      <c r="F1455" s="88"/>
      <c r="G1455" s="88"/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162">
        <f t="shared" si="22"/>
        <v>0</v>
      </c>
      <c r="AA1455" s="88"/>
    </row>
    <row r="1456" spans="1:27" ht="15" customHeight="1">
      <c r="A1456" s="85"/>
      <c r="B1456" s="86"/>
      <c r="C1456" s="87"/>
      <c r="D1456" s="86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162">
        <f t="shared" si="22"/>
        <v>0</v>
      </c>
      <c r="AA1456" s="88"/>
    </row>
    <row r="1457" spans="1:27" ht="15" customHeight="1">
      <c r="A1457" s="85"/>
      <c r="B1457" s="86"/>
      <c r="C1457" s="87"/>
      <c r="D1457" s="86"/>
      <c r="E1457" s="88"/>
      <c r="F1457" s="88"/>
      <c r="G1457" s="88"/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162">
        <f t="shared" si="22"/>
        <v>0</v>
      </c>
      <c r="AA1457" s="88"/>
    </row>
    <row r="1458" spans="1:27" ht="15" customHeight="1">
      <c r="A1458" s="85"/>
      <c r="B1458" s="86"/>
      <c r="C1458" s="87"/>
      <c r="D1458" s="86"/>
      <c r="E1458" s="88"/>
      <c r="F1458" s="88"/>
      <c r="G1458" s="88"/>
      <c r="H1458" s="88"/>
      <c r="I1458" s="88"/>
      <c r="J1458" s="88"/>
      <c r="K1458" s="88"/>
      <c r="L1458" s="88"/>
      <c r="M1458" s="88"/>
      <c r="N1458" s="88"/>
      <c r="O1458" s="88"/>
      <c r="P1458" s="88"/>
      <c r="Q1458" s="88"/>
      <c r="R1458" s="88"/>
      <c r="S1458" s="88"/>
      <c r="T1458" s="88"/>
      <c r="U1458" s="88"/>
      <c r="V1458" s="88"/>
      <c r="W1458" s="88"/>
      <c r="X1458" s="88"/>
      <c r="Y1458" s="88"/>
      <c r="Z1458" s="162">
        <f t="shared" si="22"/>
        <v>0</v>
      </c>
      <c r="AA1458" s="88"/>
    </row>
    <row r="1459" spans="1:27" ht="15" customHeight="1">
      <c r="A1459" s="85"/>
      <c r="B1459" s="86"/>
      <c r="C1459" s="87"/>
      <c r="D1459" s="86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  <c r="U1459" s="88"/>
      <c r="V1459" s="88"/>
      <c r="W1459" s="88"/>
      <c r="X1459" s="88"/>
      <c r="Y1459" s="88"/>
      <c r="Z1459" s="162">
        <f t="shared" si="22"/>
        <v>0</v>
      </c>
      <c r="AA1459" s="88"/>
    </row>
    <row r="1460" spans="1:27" ht="15" customHeight="1">
      <c r="A1460" s="85"/>
      <c r="B1460" s="86"/>
      <c r="C1460" s="87"/>
      <c r="D1460" s="86"/>
      <c r="E1460" s="88"/>
      <c r="F1460" s="88"/>
      <c r="G1460" s="88"/>
      <c r="H1460" s="88"/>
      <c r="I1460" s="88"/>
      <c r="J1460" s="88"/>
      <c r="K1460" s="88"/>
      <c r="L1460" s="88"/>
      <c r="M1460" s="88"/>
      <c r="N1460" s="88"/>
      <c r="O1460" s="88"/>
      <c r="P1460" s="88"/>
      <c r="Q1460" s="88"/>
      <c r="R1460" s="88"/>
      <c r="S1460" s="88"/>
      <c r="T1460" s="88"/>
      <c r="U1460" s="88"/>
      <c r="V1460" s="88"/>
      <c r="W1460" s="88"/>
      <c r="X1460" s="88"/>
      <c r="Y1460" s="88"/>
      <c r="Z1460" s="162">
        <f t="shared" si="22"/>
        <v>0</v>
      </c>
      <c r="AA1460" s="88"/>
    </row>
    <row r="1461" spans="1:27" ht="15" customHeight="1">
      <c r="A1461" s="85"/>
      <c r="B1461" s="86"/>
      <c r="C1461" s="87"/>
      <c r="D1461" s="86"/>
      <c r="E1461" s="88"/>
      <c r="F1461" s="88"/>
      <c r="G1461" s="88"/>
      <c r="H1461" s="88"/>
      <c r="I1461" s="88"/>
      <c r="J1461" s="88"/>
      <c r="K1461" s="88"/>
      <c r="L1461" s="88"/>
      <c r="M1461" s="88"/>
      <c r="N1461" s="88"/>
      <c r="O1461" s="88"/>
      <c r="P1461" s="88"/>
      <c r="Q1461" s="88"/>
      <c r="R1461" s="88"/>
      <c r="S1461" s="88"/>
      <c r="T1461" s="88"/>
      <c r="U1461" s="88"/>
      <c r="V1461" s="88"/>
      <c r="W1461" s="88"/>
      <c r="X1461" s="88"/>
      <c r="Y1461" s="88"/>
      <c r="Z1461" s="162">
        <f t="shared" si="22"/>
        <v>0</v>
      </c>
      <c r="AA1461" s="88"/>
    </row>
    <row r="1462" spans="1:27" ht="15" customHeight="1">
      <c r="A1462" s="85"/>
      <c r="B1462" s="86"/>
      <c r="C1462" s="87"/>
      <c r="D1462" s="86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  <c r="U1462" s="88"/>
      <c r="V1462" s="88"/>
      <c r="W1462" s="88"/>
      <c r="X1462" s="88"/>
      <c r="Y1462" s="88"/>
      <c r="Z1462" s="162">
        <f t="shared" si="22"/>
        <v>0</v>
      </c>
      <c r="AA1462" s="88"/>
    </row>
    <row r="1463" spans="1:27" ht="15" customHeight="1">
      <c r="A1463" s="85"/>
      <c r="B1463" s="86"/>
      <c r="C1463" s="87"/>
      <c r="D1463" s="86"/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  <c r="P1463" s="88"/>
      <c r="Q1463" s="88"/>
      <c r="R1463" s="88"/>
      <c r="S1463" s="88"/>
      <c r="T1463" s="88"/>
      <c r="U1463" s="88"/>
      <c r="V1463" s="88"/>
      <c r="W1463" s="88"/>
      <c r="X1463" s="88"/>
      <c r="Y1463" s="88"/>
      <c r="Z1463" s="162">
        <f t="shared" si="22"/>
        <v>0</v>
      </c>
      <c r="AA1463" s="88"/>
    </row>
    <row r="1464" spans="1:27" ht="15" customHeight="1">
      <c r="A1464" s="85"/>
      <c r="B1464" s="86"/>
      <c r="C1464" s="87"/>
      <c r="D1464" s="86"/>
      <c r="E1464" s="88"/>
      <c r="F1464" s="88"/>
      <c r="G1464" s="88"/>
      <c r="H1464" s="88"/>
      <c r="I1464" s="88"/>
      <c r="J1464" s="88"/>
      <c r="K1464" s="88"/>
      <c r="L1464" s="88"/>
      <c r="M1464" s="88"/>
      <c r="N1464" s="88"/>
      <c r="O1464" s="88"/>
      <c r="P1464" s="88"/>
      <c r="Q1464" s="88"/>
      <c r="R1464" s="88"/>
      <c r="S1464" s="88"/>
      <c r="T1464" s="88"/>
      <c r="U1464" s="88"/>
      <c r="V1464" s="88"/>
      <c r="W1464" s="88"/>
      <c r="X1464" s="88"/>
      <c r="Y1464" s="88"/>
      <c r="Z1464" s="162">
        <f t="shared" si="22"/>
        <v>0</v>
      </c>
      <c r="AA1464" s="88"/>
    </row>
    <row r="1465" spans="1:27" ht="15" customHeight="1">
      <c r="A1465" s="85"/>
      <c r="B1465" s="86"/>
      <c r="C1465" s="87"/>
      <c r="D1465" s="86"/>
      <c r="E1465" s="88"/>
      <c r="F1465" s="88"/>
      <c r="G1465" s="88"/>
      <c r="H1465" s="88"/>
      <c r="I1465" s="88"/>
      <c r="J1465" s="88"/>
      <c r="K1465" s="88"/>
      <c r="L1465" s="88"/>
      <c r="M1465" s="88"/>
      <c r="N1465" s="88"/>
      <c r="O1465" s="88"/>
      <c r="P1465" s="88"/>
      <c r="Q1465" s="88"/>
      <c r="R1465" s="88"/>
      <c r="S1465" s="88"/>
      <c r="T1465" s="88"/>
      <c r="U1465" s="88"/>
      <c r="V1465" s="88"/>
      <c r="W1465" s="88"/>
      <c r="X1465" s="88"/>
      <c r="Y1465" s="88"/>
      <c r="Z1465" s="162">
        <f t="shared" si="22"/>
        <v>0</v>
      </c>
      <c r="AA1465" s="88"/>
    </row>
    <row r="1466" spans="1:27" ht="15" customHeight="1">
      <c r="A1466" s="85"/>
      <c r="B1466" s="86"/>
      <c r="C1466" s="87"/>
      <c r="D1466" s="86"/>
      <c r="E1466" s="88"/>
      <c r="F1466" s="88"/>
      <c r="G1466" s="88"/>
      <c r="H1466" s="88"/>
      <c r="I1466" s="88"/>
      <c r="J1466" s="88"/>
      <c r="K1466" s="88"/>
      <c r="L1466" s="88"/>
      <c r="M1466" s="88"/>
      <c r="N1466" s="88"/>
      <c r="O1466" s="88"/>
      <c r="P1466" s="88"/>
      <c r="Q1466" s="88"/>
      <c r="R1466" s="88"/>
      <c r="S1466" s="88"/>
      <c r="T1466" s="88"/>
      <c r="U1466" s="88"/>
      <c r="V1466" s="88"/>
      <c r="W1466" s="88"/>
      <c r="X1466" s="88"/>
      <c r="Y1466" s="88"/>
      <c r="Z1466" s="162">
        <f t="shared" si="22"/>
        <v>0</v>
      </c>
      <c r="AA1466" s="88"/>
    </row>
    <row r="1467" spans="1:27" ht="15" customHeight="1">
      <c r="A1467" s="85"/>
      <c r="B1467" s="86"/>
      <c r="C1467" s="87"/>
      <c r="D1467" s="86"/>
      <c r="E1467" s="88"/>
      <c r="F1467" s="88"/>
      <c r="G1467" s="88"/>
      <c r="H1467" s="88"/>
      <c r="I1467" s="88"/>
      <c r="J1467" s="88"/>
      <c r="K1467" s="88"/>
      <c r="L1467" s="88"/>
      <c r="M1467" s="88"/>
      <c r="N1467" s="88"/>
      <c r="O1467" s="88"/>
      <c r="P1467" s="88"/>
      <c r="Q1467" s="88"/>
      <c r="R1467" s="88"/>
      <c r="S1467" s="88"/>
      <c r="T1467" s="88"/>
      <c r="U1467" s="88"/>
      <c r="V1467" s="88"/>
      <c r="W1467" s="88"/>
      <c r="X1467" s="88"/>
      <c r="Y1467" s="88"/>
      <c r="Z1467" s="162">
        <f t="shared" si="22"/>
        <v>0</v>
      </c>
      <c r="AA1467" s="88"/>
    </row>
    <row r="1468" spans="1:27" ht="15" customHeight="1">
      <c r="A1468" s="85"/>
      <c r="B1468" s="86"/>
      <c r="C1468" s="87"/>
      <c r="D1468" s="86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  <c r="U1468" s="88"/>
      <c r="V1468" s="88"/>
      <c r="W1468" s="88"/>
      <c r="X1468" s="88"/>
      <c r="Y1468" s="88"/>
      <c r="Z1468" s="162">
        <f t="shared" si="22"/>
        <v>0</v>
      </c>
      <c r="AA1468" s="88"/>
    </row>
    <row r="1469" spans="1:27" ht="15" customHeight="1">
      <c r="A1469" s="85"/>
      <c r="B1469" s="86"/>
      <c r="C1469" s="87"/>
      <c r="D1469" s="86"/>
      <c r="E1469" s="88"/>
      <c r="F1469" s="88"/>
      <c r="G1469" s="88"/>
      <c r="H1469" s="88"/>
      <c r="I1469" s="88"/>
      <c r="J1469" s="88"/>
      <c r="K1469" s="88"/>
      <c r="L1469" s="88"/>
      <c r="M1469" s="88"/>
      <c r="N1469" s="88"/>
      <c r="O1469" s="88"/>
      <c r="P1469" s="88"/>
      <c r="Q1469" s="88"/>
      <c r="R1469" s="88"/>
      <c r="S1469" s="88"/>
      <c r="T1469" s="88"/>
      <c r="U1469" s="88"/>
      <c r="V1469" s="88"/>
      <c r="W1469" s="88"/>
      <c r="X1469" s="88"/>
      <c r="Y1469" s="88"/>
      <c r="Z1469" s="162">
        <f t="shared" si="22"/>
        <v>0</v>
      </c>
      <c r="AA1469" s="88"/>
    </row>
    <row r="1470" spans="1:27" ht="15" customHeight="1">
      <c r="A1470" s="85"/>
      <c r="B1470" s="86"/>
      <c r="C1470" s="87"/>
      <c r="D1470" s="86"/>
      <c r="E1470" s="88"/>
      <c r="F1470" s="88"/>
      <c r="G1470" s="88"/>
      <c r="H1470" s="88"/>
      <c r="I1470" s="88"/>
      <c r="J1470" s="88"/>
      <c r="K1470" s="88"/>
      <c r="L1470" s="88"/>
      <c r="M1470" s="88"/>
      <c r="N1470" s="88"/>
      <c r="O1470" s="88"/>
      <c r="P1470" s="88"/>
      <c r="Q1470" s="88"/>
      <c r="R1470" s="88"/>
      <c r="S1470" s="88"/>
      <c r="T1470" s="88"/>
      <c r="U1470" s="88"/>
      <c r="V1470" s="88"/>
      <c r="W1470" s="88"/>
      <c r="X1470" s="88"/>
      <c r="Y1470" s="88"/>
      <c r="Z1470" s="162">
        <f t="shared" si="22"/>
        <v>0</v>
      </c>
      <c r="AA1470" s="88"/>
    </row>
    <row r="1471" spans="1:27" ht="15" customHeight="1">
      <c r="A1471" s="85"/>
      <c r="B1471" s="86"/>
      <c r="C1471" s="87"/>
      <c r="D1471" s="86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  <c r="T1471" s="88"/>
      <c r="U1471" s="88"/>
      <c r="V1471" s="88"/>
      <c r="W1471" s="88"/>
      <c r="X1471" s="88"/>
      <c r="Y1471" s="88"/>
      <c r="Z1471" s="162">
        <f t="shared" si="22"/>
        <v>0</v>
      </c>
      <c r="AA1471" s="88"/>
    </row>
    <row r="1472" spans="1:27" ht="15" customHeight="1">
      <c r="A1472" s="85"/>
      <c r="B1472" s="86"/>
      <c r="C1472" s="87"/>
      <c r="D1472" s="86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  <c r="Z1472" s="162">
        <f t="shared" si="22"/>
        <v>0</v>
      </c>
      <c r="AA1472" s="88"/>
    </row>
    <row r="1473" spans="1:27" ht="15" customHeight="1">
      <c r="A1473" s="85"/>
      <c r="B1473" s="86"/>
      <c r="C1473" s="87"/>
      <c r="D1473" s="86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162">
        <f t="shared" si="22"/>
        <v>0</v>
      </c>
      <c r="AA1473" s="88"/>
    </row>
    <row r="1474" spans="1:27" ht="15" customHeight="1">
      <c r="A1474" s="85"/>
      <c r="B1474" s="86"/>
      <c r="C1474" s="87"/>
      <c r="D1474" s="86"/>
      <c r="E1474" s="88"/>
      <c r="F1474" s="88"/>
      <c r="G1474" s="88"/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162">
        <f t="shared" si="22"/>
        <v>0</v>
      </c>
      <c r="AA1474" s="88"/>
    </row>
    <row r="1475" spans="1:27" ht="15" customHeight="1">
      <c r="A1475" s="85"/>
      <c r="B1475" s="86"/>
      <c r="C1475" s="87"/>
      <c r="D1475" s="86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162">
        <f t="shared" si="22"/>
        <v>0</v>
      </c>
      <c r="AA1475" s="88"/>
    </row>
    <row r="1476" spans="1:27" ht="15" customHeight="1">
      <c r="A1476" s="85"/>
      <c r="B1476" s="86"/>
      <c r="C1476" s="87"/>
      <c r="D1476" s="86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162">
        <f t="shared" si="22"/>
        <v>0</v>
      </c>
      <c r="AA1476" s="88"/>
    </row>
    <row r="1477" spans="1:27" ht="15" customHeight="1">
      <c r="A1477" s="85"/>
      <c r="B1477" s="86"/>
      <c r="C1477" s="87"/>
      <c r="D1477" s="86"/>
      <c r="E1477" s="88"/>
      <c r="F1477" s="88"/>
      <c r="G1477" s="88"/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162">
        <f t="shared" si="22"/>
        <v>0</v>
      </c>
      <c r="AA1477" s="88"/>
    </row>
    <row r="1478" spans="1:27" ht="15" customHeight="1">
      <c r="A1478" s="85"/>
      <c r="B1478" s="86"/>
      <c r="C1478" s="87"/>
      <c r="D1478" s="86"/>
      <c r="E1478" s="88"/>
      <c r="F1478" s="88"/>
      <c r="G1478" s="88"/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162">
        <f t="shared" si="22"/>
        <v>0</v>
      </c>
      <c r="AA1478" s="88"/>
    </row>
    <row r="1479" spans="1:27" ht="15" customHeight="1">
      <c r="A1479" s="85"/>
      <c r="B1479" s="86"/>
      <c r="C1479" s="87"/>
      <c r="D1479" s="86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162">
        <f t="shared" si="22"/>
        <v>0</v>
      </c>
      <c r="AA1479" s="88"/>
    </row>
    <row r="1480" spans="1:27" ht="15" customHeight="1">
      <c r="A1480" s="85"/>
      <c r="B1480" s="86"/>
      <c r="C1480" s="87"/>
      <c r="D1480" s="86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162">
        <f t="shared" si="22"/>
        <v>0</v>
      </c>
      <c r="AA1480" s="88"/>
    </row>
    <row r="1481" spans="1:27" ht="15" customHeight="1">
      <c r="A1481" s="85"/>
      <c r="B1481" s="86"/>
      <c r="C1481" s="87"/>
      <c r="D1481" s="86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162">
        <f t="shared" si="22"/>
        <v>0</v>
      </c>
      <c r="AA1481" s="88"/>
    </row>
    <row r="1482" spans="1:27" ht="15" customHeight="1">
      <c r="A1482" s="85"/>
      <c r="B1482" s="86"/>
      <c r="C1482" s="87"/>
      <c r="D1482" s="86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162">
        <f aca="true" t="shared" si="23" ref="Z1482:Z1545">SUM(E1482:Y1482)+-M1482+-K1482</f>
        <v>0</v>
      </c>
      <c r="AA1482" s="88"/>
    </row>
    <row r="1483" spans="1:27" ht="15" customHeight="1">
      <c r="A1483" s="85"/>
      <c r="B1483" s="86"/>
      <c r="C1483" s="87"/>
      <c r="D1483" s="86"/>
      <c r="E1483" s="88"/>
      <c r="F1483" s="88"/>
      <c r="G1483" s="88"/>
      <c r="H1483" s="88"/>
      <c r="I1483" s="88"/>
      <c r="J1483" s="88"/>
      <c r="K1483" s="88"/>
      <c r="L1483" s="88"/>
      <c r="M1483" s="88"/>
      <c r="N1483" s="88"/>
      <c r="O1483" s="88"/>
      <c r="P1483" s="88"/>
      <c r="Q1483" s="88"/>
      <c r="R1483" s="88"/>
      <c r="S1483" s="88"/>
      <c r="T1483" s="88"/>
      <c r="U1483" s="88"/>
      <c r="V1483" s="88"/>
      <c r="W1483" s="88"/>
      <c r="X1483" s="88"/>
      <c r="Y1483" s="88"/>
      <c r="Z1483" s="162">
        <f t="shared" si="23"/>
        <v>0</v>
      </c>
      <c r="AA1483" s="88"/>
    </row>
    <row r="1484" spans="1:27" ht="15" customHeight="1">
      <c r="A1484" s="85"/>
      <c r="B1484" s="86"/>
      <c r="C1484" s="87"/>
      <c r="D1484" s="86"/>
      <c r="E1484" s="88"/>
      <c r="F1484" s="88"/>
      <c r="G1484" s="88"/>
      <c r="H1484" s="88"/>
      <c r="I1484" s="88"/>
      <c r="J1484" s="88"/>
      <c r="K1484" s="88"/>
      <c r="L1484" s="88"/>
      <c r="M1484" s="88"/>
      <c r="N1484" s="88"/>
      <c r="O1484" s="88"/>
      <c r="P1484" s="88"/>
      <c r="Q1484" s="88"/>
      <c r="R1484" s="88"/>
      <c r="S1484" s="88"/>
      <c r="T1484" s="88"/>
      <c r="U1484" s="88"/>
      <c r="V1484" s="88"/>
      <c r="W1484" s="88"/>
      <c r="X1484" s="88"/>
      <c r="Y1484" s="88"/>
      <c r="Z1484" s="162">
        <f t="shared" si="23"/>
        <v>0</v>
      </c>
      <c r="AA1484" s="88"/>
    </row>
    <row r="1485" spans="1:27" ht="15" customHeight="1">
      <c r="A1485" s="85"/>
      <c r="B1485" s="86"/>
      <c r="C1485" s="87"/>
      <c r="D1485" s="86"/>
      <c r="E1485" s="88"/>
      <c r="F1485" s="88"/>
      <c r="G1485" s="88"/>
      <c r="H1485" s="88"/>
      <c r="I1485" s="88"/>
      <c r="J1485" s="88"/>
      <c r="K1485" s="88"/>
      <c r="L1485" s="88"/>
      <c r="M1485" s="88"/>
      <c r="N1485" s="88"/>
      <c r="O1485" s="88"/>
      <c r="P1485" s="88"/>
      <c r="Q1485" s="88"/>
      <c r="R1485" s="88"/>
      <c r="S1485" s="88"/>
      <c r="T1485" s="88"/>
      <c r="U1485" s="88"/>
      <c r="V1485" s="88"/>
      <c r="W1485" s="88"/>
      <c r="X1485" s="88"/>
      <c r="Y1485" s="88"/>
      <c r="Z1485" s="162">
        <f t="shared" si="23"/>
        <v>0</v>
      </c>
      <c r="AA1485" s="88"/>
    </row>
    <row r="1486" spans="1:27" ht="15" customHeight="1">
      <c r="A1486" s="85"/>
      <c r="B1486" s="86"/>
      <c r="C1486" s="87"/>
      <c r="D1486" s="86"/>
      <c r="E1486" s="88"/>
      <c r="F1486" s="88"/>
      <c r="G1486" s="88"/>
      <c r="H1486" s="88"/>
      <c r="I1486" s="88"/>
      <c r="J1486" s="88"/>
      <c r="K1486" s="88"/>
      <c r="L1486" s="88"/>
      <c r="M1486" s="88"/>
      <c r="N1486" s="88"/>
      <c r="O1486" s="88"/>
      <c r="P1486" s="88"/>
      <c r="Q1486" s="88"/>
      <c r="R1486" s="88"/>
      <c r="S1486" s="88"/>
      <c r="T1486" s="88"/>
      <c r="U1486" s="88"/>
      <c r="V1486" s="88"/>
      <c r="W1486" s="88"/>
      <c r="X1486" s="88"/>
      <c r="Y1486" s="88"/>
      <c r="Z1486" s="162">
        <f t="shared" si="23"/>
        <v>0</v>
      </c>
      <c r="AA1486" s="88"/>
    </row>
    <row r="1487" spans="1:27" ht="15" customHeight="1">
      <c r="A1487" s="85"/>
      <c r="B1487" s="86"/>
      <c r="C1487" s="87"/>
      <c r="D1487" s="86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  <c r="P1487" s="88"/>
      <c r="Q1487" s="88"/>
      <c r="R1487" s="88"/>
      <c r="S1487" s="88"/>
      <c r="T1487" s="88"/>
      <c r="U1487" s="88"/>
      <c r="V1487" s="88"/>
      <c r="W1487" s="88"/>
      <c r="X1487" s="88"/>
      <c r="Y1487" s="88"/>
      <c r="Z1487" s="162">
        <f t="shared" si="23"/>
        <v>0</v>
      </c>
      <c r="AA1487" s="88"/>
    </row>
    <row r="1488" spans="1:27" ht="15" customHeight="1">
      <c r="A1488" s="85"/>
      <c r="B1488" s="86"/>
      <c r="C1488" s="87"/>
      <c r="D1488" s="86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88"/>
      <c r="Q1488" s="88"/>
      <c r="R1488" s="88"/>
      <c r="S1488" s="88"/>
      <c r="T1488" s="88"/>
      <c r="U1488" s="88"/>
      <c r="V1488" s="88"/>
      <c r="W1488" s="88"/>
      <c r="X1488" s="88"/>
      <c r="Y1488" s="88"/>
      <c r="Z1488" s="162">
        <f t="shared" si="23"/>
        <v>0</v>
      </c>
      <c r="AA1488" s="88"/>
    </row>
    <row r="1489" spans="1:27" ht="15" customHeight="1">
      <c r="A1489" s="85"/>
      <c r="B1489" s="86"/>
      <c r="C1489" s="87"/>
      <c r="D1489" s="86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  <c r="P1489" s="88"/>
      <c r="Q1489" s="88"/>
      <c r="R1489" s="88"/>
      <c r="S1489" s="88"/>
      <c r="T1489" s="88"/>
      <c r="U1489" s="88"/>
      <c r="V1489" s="88"/>
      <c r="W1489" s="88"/>
      <c r="X1489" s="88"/>
      <c r="Y1489" s="88"/>
      <c r="Z1489" s="162">
        <f t="shared" si="23"/>
        <v>0</v>
      </c>
      <c r="AA1489" s="88"/>
    </row>
    <row r="1490" spans="1:27" ht="15" customHeight="1">
      <c r="A1490" s="85"/>
      <c r="B1490" s="86"/>
      <c r="C1490" s="87"/>
      <c r="D1490" s="86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  <c r="P1490" s="88"/>
      <c r="Q1490" s="88"/>
      <c r="R1490" s="88"/>
      <c r="S1490" s="88"/>
      <c r="T1490" s="88"/>
      <c r="U1490" s="88"/>
      <c r="V1490" s="88"/>
      <c r="W1490" s="88"/>
      <c r="X1490" s="88"/>
      <c r="Y1490" s="88"/>
      <c r="Z1490" s="162">
        <f t="shared" si="23"/>
        <v>0</v>
      </c>
      <c r="AA1490" s="88"/>
    </row>
    <row r="1491" spans="1:27" ht="15" customHeight="1">
      <c r="A1491" s="85"/>
      <c r="B1491" s="86"/>
      <c r="C1491" s="87"/>
      <c r="D1491" s="86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  <c r="W1491" s="88"/>
      <c r="X1491" s="88"/>
      <c r="Y1491" s="88"/>
      <c r="Z1491" s="162">
        <f t="shared" si="23"/>
        <v>0</v>
      </c>
      <c r="AA1491" s="88"/>
    </row>
    <row r="1492" spans="1:27" ht="15" customHeight="1">
      <c r="A1492" s="85"/>
      <c r="B1492" s="86"/>
      <c r="C1492" s="87"/>
      <c r="D1492" s="86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88"/>
      <c r="S1492" s="88"/>
      <c r="T1492" s="88"/>
      <c r="U1492" s="88"/>
      <c r="V1492" s="88"/>
      <c r="W1492" s="88"/>
      <c r="X1492" s="88"/>
      <c r="Y1492" s="88"/>
      <c r="Z1492" s="162">
        <f t="shared" si="23"/>
        <v>0</v>
      </c>
      <c r="AA1492" s="88"/>
    </row>
    <row r="1493" spans="1:27" ht="15" customHeight="1">
      <c r="A1493" s="85"/>
      <c r="B1493" s="86"/>
      <c r="C1493" s="87"/>
      <c r="D1493" s="86"/>
      <c r="E1493" s="88"/>
      <c r="F1493" s="88"/>
      <c r="G1493" s="88"/>
      <c r="H1493" s="88"/>
      <c r="I1493" s="88"/>
      <c r="J1493" s="88"/>
      <c r="K1493" s="88"/>
      <c r="L1493" s="88"/>
      <c r="M1493" s="88"/>
      <c r="N1493" s="88"/>
      <c r="O1493" s="88"/>
      <c r="P1493" s="88"/>
      <c r="Q1493" s="88"/>
      <c r="R1493" s="88"/>
      <c r="S1493" s="88"/>
      <c r="T1493" s="88"/>
      <c r="U1493" s="88"/>
      <c r="V1493" s="88"/>
      <c r="W1493" s="88"/>
      <c r="X1493" s="88"/>
      <c r="Y1493" s="88"/>
      <c r="Z1493" s="162">
        <f t="shared" si="23"/>
        <v>0</v>
      </c>
      <c r="AA1493" s="88"/>
    </row>
    <row r="1494" spans="1:27" ht="15" customHeight="1">
      <c r="A1494" s="85"/>
      <c r="B1494" s="86"/>
      <c r="C1494" s="87"/>
      <c r="D1494" s="86"/>
      <c r="E1494" s="88"/>
      <c r="F1494" s="88"/>
      <c r="G1494" s="88"/>
      <c r="H1494" s="88"/>
      <c r="I1494" s="88"/>
      <c r="J1494" s="88"/>
      <c r="K1494" s="88"/>
      <c r="L1494" s="88"/>
      <c r="M1494" s="88"/>
      <c r="N1494" s="88"/>
      <c r="O1494" s="88"/>
      <c r="P1494" s="88"/>
      <c r="Q1494" s="88"/>
      <c r="R1494" s="88"/>
      <c r="S1494" s="88"/>
      <c r="T1494" s="88"/>
      <c r="U1494" s="88"/>
      <c r="V1494" s="88"/>
      <c r="W1494" s="88"/>
      <c r="X1494" s="88"/>
      <c r="Y1494" s="88"/>
      <c r="Z1494" s="162">
        <f t="shared" si="23"/>
        <v>0</v>
      </c>
      <c r="AA1494" s="88"/>
    </row>
    <row r="1495" spans="1:27" ht="15" customHeight="1">
      <c r="A1495" s="85"/>
      <c r="B1495" s="86"/>
      <c r="C1495" s="87"/>
      <c r="D1495" s="86"/>
      <c r="E1495" s="88"/>
      <c r="F1495" s="88"/>
      <c r="G1495" s="88"/>
      <c r="H1495" s="88"/>
      <c r="I1495" s="88"/>
      <c r="J1495" s="88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162">
        <f t="shared" si="23"/>
        <v>0</v>
      </c>
      <c r="AA1495" s="88"/>
    </row>
    <row r="1496" spans="1:27" ht="15" customHeight="1">
      <c r="A1496" s="85"/>
      <c r="B1496" s="86"/>
      <c r="C1496" s="87"/>
      <c r="D1496" s="86"/>
      <c r="E1496" s="88"/>
      <c r="F1496" s="88"/>
      <c r="G1496" s="88"/>
      <c r="H1496" s="88"/>
      <c r="I1496" s="88"/>
      <c r="J1496" s="88"/>
      <c r="K1496" s="88"/>
      <c r="L1496" s="88"/>
      <c r="M1496" s="88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162">
        <f t="shared" si="23"/>
        <v>0</v>
      </c>
      <c r="AA1496" s="88"/>
    </row>
    <row r="1497" spans="1:27" ht="15" customHeight="1">
      <c r="A1497" s="85"/>
      <c r="B1497" s="86"/>
      <c r="C1497" s="87"/>
      <c r="D1497" s="86"/>
      <c r="E1497" s="88"/>
      <c r="F1497" s="88"/>
      <c r="G1497" s="88"/>
      <c r="H1497" s="88"/>
      <c r="I1497" s="88"/>
      <c r="J1497" s="88"/>
      <c r="K1497" s="88"/>
      <c r="L1497" s="88"/>
      <c r="M1497" s="88"/>
      <c r="N1497" s="88"/>
      <c r="O1497" s="88"/>
      <c r="P1497" s="88"/>
      <c r="Q1497" s="88"/>
      <c r="R1497" s="88"/>
      <c r="S1497" s="88"/>
      <c r="T1497" s="88"/>
      <c r="U1497" s="88"/>
      <c r="V1497" s="88"/>
      <c r="W1497" s="88"/>
      <c r="X1497" s="88"/>
      <c r="Y1497" s="88"/>
      <c r="Z1497" s="162">
        <f t="shared" si="23"/>
        <v>0</v>
      </c>
      <c r="AA1497" s="88"/>
    </row>
    <row r="1498" spans="1:27" ht="15" customHeight="1">
      <c r="A1498" s="85"/>
      <c r="B1498" s="86"/>
      <c r="C1498" s="87"/>
      <c r="D1498" s="86"/>
      <c r="E1498" s="88"/>
      <c r="F1498" s="88"/>
      <c r="G1498" s="88"/>
      <c r="H1498" s="88"/>
      <c r="I1498" s="88"/>
      <c r="J1498" s="88"/>
      <c r="K1498" s="88"/>
      <c r="L1498" s="88"/>
      <c r="M1498" s="88"/>
      <c r="N1498" s="88"/>
      <c r="O1498" s="88"/>
      <c r="P1498" s="88"/>
      <c r="Q1498" s="88"/>
      <c r="R1498" s="88"/>
      <c r="S1498" s="88"/>
      <c r="T1498" s="88"/>
      <c r="U1498" s="88"/>
      <c r="V1498" s="88"/>
      <c r="W1498" s="88"/>
      <c r="X1498" s="88"/>
      <c r="Y1498" s="88"/>
      <c r="Z1498" s="162">
        <f t="shared" si="23"/>
        <v>0</v>
      </c>
      <c r="AA1498" s="88"/>
    </row>
    <row r="1499" spans="1:27" ht="15" customHeight="1">
      <c r="A1499" s="85"/>
      <c r="B1499" s="86"/>
      <c r="C1499" s="87"/>
      <c r="D1499" s="86"/>
      <c r="E1499" s="88"/>
      <c r="F1499" s="88"/>
      <c r="G1499" s="88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88"/>
      <c r="S1499" s="88"/>
      <c r="T1499" s="88"/>
      <c r="U1499" s="88"/>
      <c r="V1499" s="88"/>
      <c r="W1499" s="88"/>
      <c r="X1499" s="88"/>
      <c r="Y1499" s="88"/>
      <c r="Z1499" s="162">
        <f t="shared" si="23"/>
        <v>0</v>
      </c>
      <c r="AA1499" s="88"/>
    </row>
    <row r="1500" spans="1:27" ht="15" customHeight="1">
      <c r="A1500" s="85"/>
      <c r="B1500" s="86"/>
      <c r="C1500" s="87"/>
      <c r="D1500" s="86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  <c r="P1500" s="88"/>
      <c r="Q1500" s="88"/>
      <c r="R1500" s="88"/>
      <c r="S1500" s="88"/>
      <c r="T1500" s="88"/>
      <c r="U1500" s="88"/>
      <c r="V1500" s="88"/>
      <c r="W1500" s="88"/>
      <c r="X1500" s="88"/>
      <c r="Y1500" s="88"/>
      <c r="Z1500" s="162">
        <f t="shared" si="23"/>
        <v>0</v>
      </c>
      <c r="AA1500" s="88"/>
    </row>
    <row r="1501" spans="1:27" ht="15" customHeight="1">
      <c r="A1501" s="85"/>
      <c r="B1501" s="86"/>
      <c r="C1501" s="87"/>
      <c r="D1501" s="86"/>
      <c r="E1501" s="88"/>
      <c r="F1501" s="88"/>
      <c r="G1501" s="88"/>
      <c r="H1501" s="88"/>
      <c r="I1501" s="88"/>
      <c r="J1501" s="88"/>
      <c r="K1501" s="88"/>
      <c r="L1501" s="88"/>
      <c r="M1501" s="88"/>
      <c r="N1501" s="88"/>
      <c r="O1501" s="88"/>
      <c r="P1501" s="88"/>
      <c r="Q1501" s="88"/>
      <c r="R1501" s="88"/>
      <c r="S1501" s="88"/>
      <c r="T1501" s="88"/>
      <c r="U1501" s="88"/>
      <c r="V1501" s="88"/>
      <c r="W1501" s="88"/>
      <c r="X1501" s="88"/>
      <c r="Y1501" s="88"/>
      <c r="Z1501" s="162">
        <f t="shared" si="23"/>
        <v>0</v>
      </c>
      <c r="AA1501" s="88"/>
    </row>
    <row r="1502" spans="1:27" ht="15" customHeight="1">
      <c r="A1502" s="85"/>
      <c r="B1502" s="86"/>
      <c r="C1502" s="87"/>
      <c r="D1502" s="86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  <c r="U1502" s="88"/>
      <c r="V1502" s="88"/>
      <c r="W1502" s="88"/>
      <c r="X1502" s="88"/>
      <c r="Y1502" s="88"/>
      <c r="Z1502" s="162">
        <f t="shared" si="23"/>
        <v>0</v>
      </c>
      <c r="AA1502" s="88"/>
    </row>
    <row r="1503" spans="1:27" ht="15" customHeight="1">
      <c r="A1503" s="85"/>
      <c r="B1503" s="86"/>
      <c r="C1503" s="87"/>
      <c r="D1503" s="86"/>
      <c r="E1503" s="88"/>
      <c r="F1503" s="88"/>
      <c r="G1503" s="88"/>
      <c r="H1503" s="88"/>
      <c r="I1503" s="88"/>
      <c r="J1503" s="88"/>
      <c r="K1503" s="88"/>
      <c r="L1503" s="88"/>
      <c r="M1503" s="88"/>
      <c r="N1503" s="88"/>
      <c r="O1503" s="88"/>
      <c r="P1503" s="88"/>
      <c r="Q1503" s="88"/>
      <c r="R1503" s="88"/>
      <c r="S1503" s="88"/>
      <c r="T1503" s="88"/>
      <c r="U1503" s="88"/>
      <c r="V1503" s="88"/>
      <c r="W1503" s="88"/>
      <c r="X1503" s="88"/>
      <c r="Y1503" s="88"/>
      <c r="Z1503" s="162">
        <f t="shared" si="23"/>
        <v>0</v>
      </c>
      <c r="AA1503" s="88"/>
    </row>
    <row r="1504" spans="1:27" ht="15" customHeight="1">
      <c r="A1504" s="85"/>
      <c r="B1504" s="86"/>
      <c r="C1504" s="87"/>
      <c r="D1504" s="86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  <c r="P1504" s="88"/>
      <c r="Q1504" s="88"/>
      <c r="R1504" s="88"/>
      <c r="S1504" s="88"/>
      <c r="T1504" s="88"/>
      <c r="U1504" s="88"/>
      <c r="V1504" s="88"/>
      <c r="W1504" s="88"/>
      <c r="X1504" s="88"/>
      <c r="Y1504" s="88"/>
      <c r="Z1504" s="162">
        <f t="shared" si="23"/>
        <v>0</v>
      </c>
      <c r="AA1504" s="88"/>
    </row>
    <row r="1505" spans="1:27" ht="15" customHeight="1">
      <c r="A1505" s="85"/>
      <c r="B1505" s="86"/>
      <c r="C1505" s="87"/>
      <c r="D1505" s="86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  <c r="U1505" s="88"/>
      <c r="V1505" s="88"/>
      <c r="W1505" s="88"/>
      <c r="X1505" s="88"/>
      <c r="Y1505" s="88"/>
      <c r="Z1505" s="162">
        <f t="shared" si="23"/>
        <v>0</v>
      </c>
      <c r="AA1505" s="88"/>
    </row>
    <row r="1506" spans="1:27" ht="15" customHeight="1">
      <c r="A1506" s="85"/>
      <c r="B1506" s="86"/>
      <c r="C1506" s="87"/>
      <c r="D1506" s="86"/>
      <c r="E1506" s="88"/>
      <c r="F1506" s="88"/>
      <c r="G1506" s="88"/>
      <c r="H1506" s="88"/>
      <c r="I1506" s="88"/>
      <c r="J1506" s="88"/>
      <c r="K1506" s="88"/>
      <c r="L1506" s="88"/>
      <c r="M1506" s="88"/>
      <c r="N1506" s="88"/>
      <c r="O1506" s="88"/>
      <c r="P1506" s="88"/>
      <c r="Q1506" s="88"/>
      <c r="R1506" s="88"/>
      <c r="S1506" s="88"/>
      <c r="T1506" s="88"/>
      <c r="U1506" s="88"/>
      <c r="V1506" s="88"/>
      <c r="W1506" s="88"/>
      <c r="X1506" s="88"/>
      <c r="Y1506" s="88"/>
      <c r="Z1506" s="162">
        <f t="shared" si="23"/>
        <v>0</v>
      </c>
      <c r="AA1506" s="88"/>
    </row>
    <row r="1507" spans="1:27" ht="15" customHeight="1">
      <c r="A1507" s="85"/>
      <c r="B1507" s="86"/>
      <c r="C1507" s="87"/>
      <c r="D1507" s="86"/>
      <c r="E1507" s="88"/>
      <c r="F1507" s="88"/>
      <c r="G1507" s="88"/>
      <c r="H1507" s="88"/>
      <c r="I1507" s="88"/>
      <c r="J1507" s="88"/>
      <c r="K1507" s="88"/>
      <c r="L1507" s="88"/>
      <c r="M1507" s="88"/>
      <c r="N1507" s="88"/>
      <c r="O1507" s="88"/>
      <c r="P1507" s="88"/>
      <c r="Q1507" s="88"/>
      <c r="R1507" s="88"/>
      <c r="S1507" s="88"/>
      <c r="T1507" s="88"/>
      <c r="U1507" s="88"/>
      <c r="V1507" s="88"/>
      <c r="W1507" s="88"/>
      <c r="X1507" s="88"/>
      <c r="Y1507" s="88"/>
      <c r="Z1507" s="162">
        <f t="shared" si="23"/>
        <v>0</v>
      </c>
      <c r="AA1507" s="88"/>
    </row>
    <row r="1508" spans="1:27" ht="15" customHeight="1">
      <c r="A1508" s="85"/>
      <c r="B1508" s="86"/>
      <c r="C1508" s="87"/>
      <c r="D1508" s="86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  <c r="P1508" s="88"/>
      <c r="Q1508" s="88"/>
      <c r="R1508" s="88"/>
      <c r="S1508" s="88"/>
      <c r="T1508" s="88"/>
      <c r="U1508" s="88"/>
      <c r="V1508" s="88"/>
      <c r="W1508" s="88"/>
      <c r="X1508" s="88"/>
      <c r="Y1508" s="88"/>
      <c r="Z1508" s="162">
        <f t="shared" si="23"/>
        <v>0</v>
      </c>
      <c r="AA1508" s="88"/>
    </row>
    <row r="1509" spans="1:27" ht="15" customHeight="1">
      <c r="A1509" s="85"/>
      <c r="B1509" s="86"/>
      <c r="C1509" s="87"/>
      <c r="D1509" s="86"/>
      <c r="E1509" s="88"/>
      <c r="F1509" s="88"/>
      <c r="G1509" s="88"/>
      <c r="H1509" s="88"/>
      <c r="I1509" s="88"/>
      <c r="J1509" s="88"/>
      <c r="K1509" s="88"/>
      <c r="L1509" s="88"/>
      <c r="M1509" s="88"/>
      <c r="N1509" s="88"/>
      <c r="O1509" s="88"/>
      <c r="P1509" s="88"/>
      <c r="Q1509" s="88"/>
      <c r="R1509" s="88"/>
      <c r="S1509" s="88"/>
      <c r="T1509" s="88"/>
      <c r="U1509" s="88"/>
      <c r="V1509" s="88"/>
      <c r="W1509" s="88"/>
      <c r="X1509" s="88"/>
      <c r="Y1509" s="88"/>
      <c r="Z1509" s="162">
        <f t="shared" si="23"/>
        <v>0</v>
      </c>
      <c r="AA1509" s="88"/>
    </row>
    <row r="1510" spans="1:27" ht="15" customHeight="1">
      <c r="A1510" s="85"/>
      <c r="B1510" s="86"/>
      <c r="C1510" s="87"/>
      <c r="D1510" s="86"/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  <c r="P1510" s="88"/>
      <c r="Q1510" s="88"/>
      <c r="R1510" s="88"/>
      <c r="S1510" s="88"/>
      <c r="T1510" s="88"/>
      <c r="U1510" s="88"/>
      <c r="V1510" s="88"/>
      <c r="W1510" s="88"/>
      <c r="X1510" s="88"/>
      <c r="Y1510" s="88"/>
      <c r="Z1510" s="162">
        <f t="shared" si="23"/>
        <v>0</v>
      </c>
      <c r="AA1510" s="88"/>
    </row>
    <row r="1511" spans="1:27" ht="15" customHeight="1">
      <c r="A1511" s="85"/>
      <c r="B1511" s="86"/>
      <c r="C1511" s="87"/>
      <c r="D1511" s="86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  <c r="U1511" s="88"/>
      <c r="V1511" s="88"/>
      <c r="W1511" s="88"/>
      <c r="X1511" s="88"/>
      <c r="Y1511" s="88"/>
      <c r="Z1511" s="162">
        <f t="shared" si="23"/>
        <v>0</v>
      </c>
      <c r="AA1511" s="88"/>
    </row>
    <row r="1512" spans="1:27" ht="15" customHeight="1">
      <c r="A1512" s="85"/>
      <c r="B1512" s="86"/>
      <c r="C1512" s="87"/>
      <c r="D1512" s="86"/>
      <c r="E1512" s="88"/>
      <c r="F1512" s="88"/>
      <c r="G1512" s="88"/>
      <c r="H1512" s="88"/>
      <c r="I1512" s="88"/>
      <c r="J1512" s="88"/>
      <c r="K1512" s="88"/>
      <c r="L1512" s="88"/>
      <c r="M1512" s="88"/>
      <c r="N1512" s="88"/>
      <c r="O1512" s="88"/>
      <c r="P1512" s="88"/>
      <c r="Q1512" s="88"/>
      <c r="R1512" s="88"/>
      <c r="S1512" s="88"/>
      <c r="T1512" s="88"/>
      <c r="U1512" s="88"/>
      <c r="V1512" s="88"/>
      <c r="W1512" s="88"/>
      <c r="X1512" s="88"/>
      <c r="Y1512" s="88"/>
      <c r="Z1512" s="162">
        <f t="shared" si="23"/>
        <v>0</v>
      </c>
      <c r="AA1512" s="88"/>
    </row>
    <row r="1513" spans="1:27" ht="15" customHeight="1">
      <c r="A1513" s="85"/>
      <c r="B1513" s="86"/>
      <c r="C1513" s="87"/>
      <c r="D1513" s="86"/>
      <c r="E1513" s="88"/>
      <c r="F1513" s="88"/>
      <c r="G1513" s="88"/>
      <c r="H1513" s="88"/>
      <c r="I1513" s="88"/>
      <c r="J1513" s="88"/>
      <c r="K1513" s="88"/>
      <c r="L1513" s="88"/>
      <c r="M1513" s="88"/>
      <c r="N1513" s="88"/>
      <c r="O1513" s="88"/>
      <c r="P1513" s="88"/>
      <c r="Q1513" s="88"/>
      <c r="R1513" s="88"/>
      <c r="S1513" s="88"/>
      <c r="T1513" s="88"/>
      <c r="U1513" s="88"/>
      <c r="V1513" s="88"/>
      <c r="W1513" s="88"/>
      <c r="X1513" s="88"/>
      <c r="Y1513" s="88"/>
      <c r="Z1513" s="162">
        <f t="shared" si="23"/>
        <v>0</v>
      </c>
      <c r="AA1513" s="88"/>
    </row>
    <row r="1514" spans="1:27" ht="15" customHeight="1">
      <c r="A1514" s="85"/>
      <c r="B1514" s="86"/>
      <c r="C1514" s="87"/>
      <c r="D1514" s="86"/>
      <c r="E1514" s="88"/>
      <c r="F1514" s="88"/>
      <c r="G1514" s="88"/>
      <c r="H1514" s="88"/>
      <c r="I1514" s="88"/>
      <c r="J1514" s="88"/>
      <c r="K1514" s="88"/>
      <c r="L1514" s="88"/>
      <c r="M1514" s="88"/>
      <c r="N1514" s="88"/>
      <c r="O1514" s="88"/>
      <c r="P1514" s="88"/>
      <c r="Q1514" s="88"/>
      <c r="R1514" s="88"/>
      <c r="S1514" s="88"/>
      <c r="T1514" s="88"/>
      <c r="U1514" s="88"/>
      <c r="V1514" s="88"/>
      <c r="W1514" s="88"/>
      <c r="X1514" s="88"/>
      <c r="Y1514" s="88"/>
      <c r="Z1514" s="162">
        <f t="shared" si="23"/>
        <v>0</v>
      </c>
      <c r="AA1514" s="88"/>
    </row>
    <row r="1515" spans="1:27" ht="15" customHeight="1">
      <c r="A1515" s="85"/>
      <c r="B1515" s="86"/>
      <c r="C1515" s="87"/>
      <c r="D1515" s="86"/>
      <c r="E1515" s="88"/>
      <c r="F1515" s="88"/>
      <c r="G1515" s="88"/>
      <c r="H1515" s="88"/>
      <c r="I1515" s="88"/>
      <c r="J1515" s="88"/>
      <c r="K1515" s="88"/>
      <c r="L1515" s="88"/>
      <c r="M1515" s="88"/>
      <c r="N1515" s="88"/>
      <c r="O1515" s="88"/>
      <c r="P1515" s="88"/>
      <c r="Q1515" s="88"/>
      <c r="R1515" s="88"/>
      <c r="S1515" s="88"/>
      <c r="T1515" s="88"/>
      <c r="U1515" s="88"/>
      <c r="V1515" s="88"/>
      <c r="W1515" s="88"/>
      <c r="X1515" s="88"/>
      <c r="Y1515" s="88"/>
      <c r="Z1515" s="162">
        <f t="shared" si="23"/>
        <v>0</v>
      </c>
      <c r="AA1515" s="88"/>
    </row>
    <row r="1516" spans="1:27" ht="15" customHeight="1">
      <c r="A1516" s="85"/>
      <c r="B1516" s="86"/>
      <c r="C1516" s="87"/>
      <c r="D1516" s="86"/>
      <c r="E1516" s="88"/>
      <c r="F1516" s="88"/>
      <c r="G1516" s="88"/>
      <c r="H1516" s="88"/>
      <c r="I1516" s="88"/>
      <c r="J1516" s="88"/>
      <c r="K1516" s="88"/>
      <c r="L1516" s="88"/>
      <c r="M1516" s="88"/>
      <c r="N1516" s="88"/>
      <c r="O1516" s="88"/>
      <c r="P1516" s="88"/>
      <c r="Q1516" s="88"/>
      <c r="R1516" s="88"/>
      <c r="S1516" s="88"/>
      <c r="T1516" s="88"/>
      <c r="U1516" s="88"/>
      <c r="V1516" s="88"/>
      <c r="W1516" s="88"/>
      <c r="X1516" s="88"/>
      <c r="Y1516" s="88"/>
      <c r="Z1516" s="162">
        <f t="shared" si="23"/>
        <v>0</v>
      </c>
      <c r="AA1516" s="88"/>
    </row>
    <row r="1517" spans="1:27" ht="15" customHeight="1">
      <c r="A1517" s="85"/>
      <c r="B1517" s="86"/>
      <c r="C1517" s="87"/>
      <c r="D1517" s="86"/>
      <c r="E1517" s="88"/>
      <c r="F1517" s="88"/>
      <c r="G1517" s="88"/>
      <c r="H1517" s="88"/>
      <c r="I1517" s="88"/>
      <c r="J1517" s="88"/>
      <c r="K1517" s="88"/>
      <c r="L1517" s="88"/>
      <c r="M1517" s="88"/>
      <c r="N1517" s="88"/>
      <c r="O1517" s="88"/>
      <c r="P1517" s="88"/>
      <c r="Q1517" s="88"/>
      <c r="R1517" s="88"/>
      <c r="S1517" s="88"/>
      <c r="T1517" s="88"/>
      <c r="U1517" s="88"/>
      <c r="V1517" s="88"/>
      <c r="W1517" s="88"/>
      <c r="X1517" s="88"/>
      <c r="Y1517" s="88"/>
      <c r="Z1517" s="162">
        <f t="shared" si="23"/>
        <v>0</v>
      </c>
      <c r="AA1517" s="88"/>
    </row>
    <row r="1518" spans="1:27" ht="15" customHeight="1">
      <c r="A1518" s="85"/>
      <c r="B1518" s="86"/>
      <c r="C1518" s="87"/>
      <c r="D1518" s="86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  <c r="P1518" s="88"/>
      <c r="Q1518" s="88"/>
      <c r="R1518" s="88"/>
      <c r="S1518" s="88"/>
      <c r="T1518" s="88"/>
      <c r="U1518" s="88"/>
      <c r="V1518" s="88"/>
      <c r="W1518" s="88"/>
      <c r="X1518" s="88"/>
      <c r="Y1518" s="88"/>
      <c r="Z1518" s="162">
        <f t="shared" si="23"/>
        <v>0</v>
      </c>
      <c r="AA1518" s="88"/>
    </row>
    <row r="1519" spans="1:27" ht="15" customHeight="1">
      <c r="A1519" s="85"/>
      <c r="B1519" s="86"/>
      <c r="C1519" s="87"/>
      <c r="D1519" s="86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  <c r="P1519" s="88"/>
      <c r="Q1519" s="88"/>
      <c r="R1519" s="88"/>
      <c r="S1519" s="88"/>
      <c r="T1519" s="88"/>
      <c r="U1519" s="88"/>
      <c r="V1519" s="88"/>
      <c r="W1519" s="88"/>
      <c r="X1519" s="88"/>
      <c r="Y1519" s="88"/>
      <c r="Z1519" s="162">
        <f t="shared" si="23"/>
        <v>0</v>
      </c>
      <c r="AA1519" s="88"/>
    </row>
    <row r="1520" spans="1:27" ht="15" customHeight="1">
      <c r="A1520" s="85"/>
      <c r="B1520" s="86"/>
      <c r="C1520" s="87"/>
      <c r="D1520" s="86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  <c r="P1520" s="88"/>
      <c r="Q1520" s="88"/>
      <c r="R1520" s="88"/>
      <c r="S1520" s="88"/>
      <c r="T1520" s="88"/>
      <c r="U1520" s="88"/>
      <c r="V1520" s="88"/>
      <c r="W1520" s="88"/>
      <c r="X1520" s="88"/>
      <c r="Y1520" s="88"/>
      <c r="Z1520" s="162">
        <f t="shared" si="23"/>
        <v>0</v>
      </c>
      <c r="AA1520" s="88"/>
    </row>
    <row r="1521" spans="1:27" ht="15" customHeight="1">
      <c r="A1521" s="85"/>
      <c r="B1521" s="86"/>
      <c r="C1521" s="87"/>
      <c r="D1521" s="86"/>
      <c r="E1521" s="88"/>
      <c r="F1521" s="88"/>
      <c r="G1521" s="88"/>
      <c r="H1521" s="88"/>
      <c r="I1521" s="88"/>
      <c r="J1521" s="88"/>
      <c r="K1521" s="88"/>
      <c r="L1521" s="88"/>
      <c r="M1521" s="88"/>
      <c r="N1521" s="88"/>
      <c r="O1521" s="88"/>
      <c r="P1521" s="88"/>
      <c r="Q1521" s="88"/>
      <c r="R1521" s="88"/>
      <c r="S1521" s="88"/>
      <c r="T1521" s="88"/>
      <c r="U1521" s="88"/>
      <c r="V1521" s="88"/>
      <c r="W1521" s="88"/>
      <c r="X1521" s="88"/>
      <c r="Y1521" s="88"/>
      <c r="Z1521" s="162">
        <f t="shared" si="23"/>
        <v>0</v>
      </c>
      <c r="AA1521" s="88"/>
    </row>
    <row r="1522" spans="1:27" ht="15" customHeight="1">
      <c r="A1522" s="85"/>
      <c r="B1522" s="86"/>
      <c r="C1522" s="87"/>
      <c r="D1522" s="86"/>
      <c r="E1522" s="88"/>
      <c r="F1522" s="88"/>
      <c r="G1522" s="88"/>
      <c r="H1522" s="88"/>
      <c r="I1522" s="88"/>
      <c r="J1522" s="88"/>
      <c r="K1522" s="88"/>
      <c r="L1522" s="88"/>
      <c r="M1522" s="88"/>
      <c r="N1522" s="88"/>
      <c r="O1522" s="88"/>
      <c r="P1522" s="88"/>
      <c r="Q1522" s="88"/>
      <c r="R1522" s="88"/>
      <c r="S1522" s="88"/>
      <c r="T1522" s="88"/>
      <c r="U1522" s="88"/>
      <c r="V1522" s="88"/>
      <c r="W1522" s="88"/>
      <c r="X1522" s="88"/>
      <c r="Y1522" s="88"/>
      <c r="Z1522" s="162">
        <f t="shared" si="23"/>
        <v>0</v>
      </c>
      <c r="AA1522" s="88"/>
    </row>
    <row r="1523" spans="1:27" ht="15" customHeight="1">
      <c r="A1523" s="85"/>
      <c r="B1523" s="86"/>
      <c r="C1523" s="87"/>
      <c r="D1523" s="86"/>
      <c r="E1523" s="88"/>
      <c r="F1523" s="88"/>
      <c r="G1523" s="88"/>
      <c r="H1523" s="88"/>
      <c r="I1523" s="88"/>
      <c r="J1523" s="88"/>
      <c r="K1523" s="88"/>
      <c r="L1523" s="88"/>
      <c r="M1523" s="88"/>
      <c r="N1523" s="88"/>
      <c r="O1523" s="88"/>
      <c r="P1523" s="88"/>
      <c r="Q1523" s="88"/>
      <c r="R1523" s="88"/>
      <c r="S1523" s="88"/>
      <c r="T1523" s="88"/>
      <c r="U1523" s="88"/>
      <c r="V1523" s="88"/>
      <c r="W1523" s="88"/>
      <c r="X1523" s="88"/>
      <c r="Y1523" s="88"/>
      <c r="Z1523" s="162">
        <f t="shared" si="23"/>
        <v>0</v>
      </c>
      <c r="AA1523" s="88"/>
    </row>
    <row r="1524" spans="1:27" ht="15" customHeight="1">
      <c r="A1524" s="85"/>
      <c r="B1524" s="86"/>
      <c r="C1524" s="87"/>
      <c r="D1524" s="86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8"/>
      <c r="P1524" s="88"/>
      <c r="Q1524" s="88"/>
      <c r="R1524" s="88"/>
      <c r="S1524" s="88"/>
      <c r="T1524" s="88"/>
      <c r="U1524" s="88"/>
      <c r="V1524" s="88"/>
      <c r="W1524" s="88"/>
      <c r="X1524" s="88"/>
      <c r="Y1524" s="88"/>
      <c r="Z1524" s="162">
        <f t="shared" si="23"/>
        <v>0</v>
      </c>
      <c r="AA1524" s="88"/>
    </row>
    <row r="1525" spans="1:27" ht="15" customHeight="1">
      <c r="A1525" s="85"/>
      <c r="B1525" s="86"/>
      <c r="C1525" s="87"/>
      <c r="D1525" s="86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8"/>
      <c r="P1525" s="88"/>
      <c r="Q1525" s="88"/>
      <c r="R1525" s="88"/>
      <c r="S1525" s="88"/>
      <c r="T1525" s="88"/>
      <c r="U1525" s="88"/>
      <c r="V1525" s="88"/>
      <c r="W1525" s="88"/>
      <c r="X1525" s="88"/>
      <c r="Y1525" s="88"/>
      <c r="Z1525" s="162">
        <f t="shared" si="23"/>
        <v>0</v>
      </c>
      <c r="AA1525" s="88"/>
    </row>
    <row r="1526" spans="1:27" ht="15" customHeight="1">
      <c r="A1526" s="85"/>
      <c r="B1526" s="86"/>
      <c r="C1526" s="87"/>
      <c r="D1526" s="86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  <c r="P1526" s="88"/>
      <c r="Q1526" s="88"/>
      <c r="R1526" s="88"/>
      <c r="S1526" s="88"/>
      <c r="T1526" s="88"/>
      <c r="U1526" s="88"/>
      <c r="V1526" s="88"/>
      <c r="W1526" s="88"/>
      <c r="X1526" s="88"/>
      <c r="Y1526" s="88"/>
      <c r="Z1526" s="162">
        <f t="shared" si="23"/>
        <v>0</v>
      </c>
      <c r="AA1526" s="88"/>
    </row>
    <row r="1527" spans="1:27" ht="15" customHeight="1">
      <c r="A1527" s="85"/>
      <c r="B1527" s="86"/>
      <c r="C1527" s="87"/>
      <c r="D1527" s="86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  <c r="P1527" s="88"/>
      <c r="Q1527" s="88"/>
      <c r="R1527" s="88"/>
      <c r="S1527" s="88"/>
      <c r="T1527" s="88"/>
      <c r="U1527" s="88"/>
      <c r="V1527" s="88"/>
      <c r="W1527" s="88"/>
      <c r="X1527" s="88"/>
      <c r="Y1527" s="88"/>
      <c r="Z1527" s="162">
        <f t="shared" si="23"/>
        <v>0</v>
      </c>
      <c r="AA1527" s="88"/>
    </row>
    <row r="1528" spans="1:27" ht="15" customHeight="1">
      <c r="A1528" s="85"/>
      <c r="B1528" s="86"/>
      <c r="C1528" s="87"/>
      <c r="D1528" s="86"/>
      <c r="E1528" s="88"/>
      <c r="F1528" s="88"/>
      <c r="G1528" s="88"/>
      <c r="H1528" s="88"/>
      <c r="I1528" s="88"/>
      <c r="J1528" s="88"/>
      <c r="K1528" s="88"/>
      <c r="L1528" s="88"/>
      <c r="M1528" s="88"/>
      <c r="N1528" s="88"/>
      <c r="O1528" s="88"/>
      <c r="P1528" s="88"/>
      <c r="Q1528" s="88"/>
      <c r="R1528" s="88"/>
      <c r="S1528" s="88"/>
      <c r="T1528" s="88"/>
      <c r="U1528" s="88"/>
      <c r="V1528" s="88"/>
      <c r="W1528" s="88"/>
      <c r="X1528" s="88"/>
      <c r="Y1528" s="88"/>
      <c r="Z1528" s="162">
        <f t="shared" si="23"/>
        <v>0</v>
      </c>
      <c r="AA1528" s="88"/>
    </row>
    <row r="1529" spans="1:27" ht="15" customHeight="1">
      <c r="A1529" s="85"/>
      <c r="B1529" s="86"/>
      <c r="C1529" s="87"/>
      <c r="D1529" s="86"/>
      <c r="E1529" s="88"/>
      <c r="F1529" s="88"/>
      <c r="G1529" s="88"/>
      <c r="H1529" s="88"/>
      <c r="I1529" s="88"/>
      <c r="J1529" s="88"/>
      <c r="K1529" s="88"/>
      <c r="L1529" s="88"/>
      <c r="M1529" s="88"/>
      <c r="N1529" s="88"/>
      <c r="O1529" s="88"/>
      <c r="P1529" s="88"/>
      <c r="Q1529" s="88"/>
      <c r="R1529" s="88"/>
      <c r="S1529" s="88"/>
      <c r="T1529" s="88"/>
      <c r="U1529" s="88"/>
      <c r="V1529" s="88"/>
      <c r="W1529" s="88"/>
      <c r="X1529" s="88"/>
      <c r="Y1529" s="88"/>
      <c r="Z1529" s="162">
        <f t="shared" si="23"/>
        <v>0</v>
      </c>
      <c r="AA1529" s="88"/>
    </row>
    <row r="1530" spans="1:27" ht="15" customHeight="1">
      <c r="A1530" s="85"/>
      <c r="B1530" s="86"/>
      <c r="C1530" s="87"/>
      <c r="D1530" s="86"/>
      <c r="E1530" s="88"/>
      <c r="F1530" s="88"/>
      <c r="G1530" s="88"/>
      <c r="H1530" s="88"/>
      <c r="I1530" s="88"/>
      <c r="J1530" s="88"/>
      <c r="K1530" s="88"/>
      <c r="L1530" s="88"/>
      <c r="M1530" s="88"/>
      <c r="N1530" s="88"/>
      <c r="O1530" s="88"/>
      <c r="P1530" s="88"/>
      <c r="Q1530" s="88"/>
      <c r="R1530" s="88"/>
      <c r="S1530" s="88"/>
      <c r="T1530" s="88"/>
      <c r="U1530" s="88"/>
      <c r="V1530" s="88"/>
      <c r="W1530" s="88"/>
      <c r="X1530" s="88"/>
      <c r="Y1530" s="88"/>
      <c r="Z1530" s="162">
        <f t="shared" si="23"/>
        <v>0</v>
      </c>
      <c r="AA1530" s="88"/>
    </row>
    <row r="1531" spans="1:27" ht="15" customHeight="1">
      <c r="A1531" s="85"/>
      <c r="B1531" s="86"/>
      <c r="C1531" s="87"/>
      <c r="D1531" s="86"/>
      <c r="E1531" s="88"/>
      <c r="F1531" s="88"/>
      <c r="G1531" s="88"/>
      <c r="H1531" s="88"/>
      <c r="I1531" s="88"/>
      <c r="J1531" s="88"/>
      <c r="K1531" s="88"/>
      <c r="L1531" s="88"/>
      <c r="M1531" s="88"/>
      <c r="N1531" s="88"/>
      <c r="O1531" s="88"/>
      <c r="P1531" s="88"/>
      <c r="Q1531" s="88"/>
      <c r="R1531" s="88"/>
      <c r="S1531" s="88"/>
      <c r="T1531" s="88"/>
      <c r="U1531" s="88"/>
      <c r="V1531" s="88"/>
      <c r="W1531" s="88"/>
      <c r="X1531" s="88"/>
      <c r="Y1531" s="88"/>
      <c r="Z1531" s="162">
        <f t="shared" si="23"/>
        <v>0</v>
      </c>
      <c r="AA1531" s="88"/>
    </row>
    <row r="1532" spans="1:27" ht="15" customHeight="1">
      <c r="A1532" s="85"/>
      <c r="B1532" s="86"/>
      <c r="C1532" s="87"/>
      <c r="D1532" s="86"/>
      <c r="E1532" s="88"/>
      <c r="F1532" s="88"/>
      <c r="G1532" s="88"/>
      <c r="H1532" s="88"/>
      <c r="I1532" s="88"/>
      <c r="J1532" s="88"/>
      <c r="K1532" s="88"/>
      <c r="L1532" s="88"/>
      <c r="M1532" s="88"/>
      <c r="N1532" s="88"/>
      <c r="O1532" s="88"/>
      <c r="P1532" s="88"/>
      <c r="Q1532" s="88"/>
      <c r="R1532" s="88"/>
      <c r="S1532" s="88"/>
      <c r="T1532" s="88"/>
      <c r="U1532" s="88"/>
      <c r="V1532" s="88"/>
      <c r="W1532" s="88"/>
      <c r="X1532" s="88"/>
      <c r="Y1532" s="88"/>
      <c r="Z1532" s="162">
        <f t="shared" si="23"/>
        <v>0</v>
      </c>
      <c r="AA1532" s="88"/>
    </row>
    <row r="1533" spans="1:27" ht="15" customHeight="1">
      <c r="A1533" s="85"/>
      <c r="B1533" s="86"/>
      <c r="C1533" s="87"/>
      <c r="D1533" s="86"/>
      <c r="E1533" s="88"/>
      <c r="F1533" s="88"/>
      <c r="G1533" s="88"/>
      <c r="H1533" s="88"/>
      <c r="I1533" s="88"/>
      <c r="J1533" s="88"/>
      <c r="K1533" s="88"/>
      <c r="L1533" s="88"/>
      <c r="M1533" s="88"/>
      <c r="N1533" s="88"/>
      <c r="O1533" s="88"/>
      <c r="P1533" s="88"/>
      <c r="Q1533" s="88"/>
      <c r="R1533" s="88"/>
      <c r="S1533" s="88"/>
      <c r="T1533" s="88"/>
      <c r="U1533" s="88"/>
      <c r="V1533" s="88"/>
      <c r="W1533" s="88"/>
      <c r="X1533" s="88"/>
      <c r="Y1533" s="88"/>
      <c r="Z1533" s="162">
        <f t="shared" si="23"/>
        <v>0</v>
      </c>
      <c r="AA1533" s="88"/>
    </row>
    <row r="1534" spans="1:27" ht="15" customHeight="1">
      <c r="A1534" s="85"/>
      <c r="B1534" s="86"/>
      <c r="C1534" s="87"/>
      <c r="D1534" s="86"/>
      <c r="E1534" s="88"/>
      <c r="F1534" s="88"/>
      <c r="G1534" s="88"/>
      <c r="H1534" s="88"/>
      <c r="I1534" s="88"/>
      <c r="J1534" s="88"/>
      <c r="K1534" s="88"/>
      <c r="L1534" s="88"/>
      <c r="M1534" s="88"/>
      <c r="N1534" s="88"/>
      <c r="O1534" s="88"/>
      <c r="P1534" s="88"/>
      <c r="Q1534" s="88"/>
      <c r="R1534" s="88"/>
      <c r="S1534" s="88"/>
      <c r="T1534" s="88"/>
      <c r="U1534" s="88"/>
      <c r="V1534" s="88"/>
      <c r="W1534" s="88"/>
      <c r="X1534" s="88"/>
      <c r="Y1534" s="88"/>
      <c r="Z1534" s="162">
        <f t="shared" si="23"/>
        <v>0</v>
      </c>
      <c r="AA1534" s="88"/>
    </row>
    <row r="1535" spans="1:27" ht="15" customHeight="1">
      <c r="A1535" s="85"/>
      <c r="B1535" s="86"/>
      <c r="C1535" s="87"/>
      <c r="D1535" s="86"/>
      <c r="E1535" s="88"/>
      <c r="F1535" s="88"/>
      <c r="G1535" s="88"/>
      <c r="H1535" s="88"/>
      <c r="I1535" s="88"/>
      <c r="J1535" s="88"/>
      <c r="K1535" s="88"/>
      <c r="L1535" s="88"/>
      <c r="M1535" s="88"/>
      <c r="N1535" s="88"/>
      <c r="O1535" s="88"/>
      <c r="P1535" s="88"/>
      <c r="Q1535" s="88"/>
      <c r="R1535" s="88"/>
      <c r="S1535" s="88"/>
      <c r="T1535" s="88"/>
      <c r="U1535" s="88"/>
      <c r="V1535" s="88"/>
      <c r="W1535" s="88"/>
      <c r="X1535" s="88"/>
      <c r="Y1535" s="88"/>
      <c r="Z1535" s="162">
        <f t="shared" si="23"/>
        <v>0</v>
      </c>
      <c r="AA1535" s="88"/>
    </row>
    <row r="1536" spans="1:27" ht="15" customHeight="1">
      <c r="A1536" s="85"/>
      <c r="B1536" s="86"/>
      <c r="C1536" s="87"/>
      <c r="D1536" s="86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  <c r="P1536" s="88"/>
      <c r="Q1536" s="88"/>
      <c r="R1536" s="88"/>
      <c r="S1536" s="88"/>
      <c r="T1536" s="88"/>
      <c r="U1536" s="88"/>
      <c r="V1536" s="88"/>
      <c r="W1536" s="88"/>
      <c r="X1536" s="88"/>
      <c r="Y1536" s="88"/>
      <c r="Z1536" s="162">
        <f t="shared" si="23"/>
        <v>0</v>
      </c>
      <c r="AA1536" s="88"/>
    </row>
    <row r="1537" spans="1:27" ht="15" customHeight="1">
      <c r="A1537" s="85"/>
      <c r="B1537" s="86"/>
      <c r="C1537" s="87"/>
      <c r="D1537" s="86"/>
      <c r="E1537" s="88"/>
      <c r="F1537" s="88"/>
      <c r="G1537" s="88"/>
      <c r="H1537" s="88"/>
      <c r="I1537" s="88"/>
      <c r="J1537" s="88"/>
      <c r="K1537" s="88"/>
      <c r="L1537" s="88"/>
      <c r="M1537" s="88"/>
      <c r="N1537" s="88"/>
      <c r="O1537" s="88"/>
      <c r="P1537" s="88"/>
      <c r="Q1537" s="88"/>
      <c r="R1537" s="88"/>
      <c r="S1537" s="88"/>
      <c r="T1537" s="88"/>
      <c r="U1537" s="88"/>
      <c r="V1537" s="88"/>
      <c r="W1537" s="88"/>
      <c r="X1537" s="88"/>
      <c r="Y1537" s="88"/>
      <c r="Z1537" s="162">
        <f t="shared" si="23"/>
        <v>0</v>
      </c>
      <c r="AA1537" s="88"/>
    </row>
    <row r="1538" spans="1:27" ht="15" customHeight="1">
      <c r="A1538" s="85"/>
      <c r="B1538" s="86"/>
      <c r="C1538" s="87"/>
      <c r="D1538" s="86"/>
      <c r="E1538" s="88"/>
      <c r="F1538" s="88"/>
      <c r="G1538" s="88"/>
      <c r="H1538" s="88"/>
      <c r="I1538" s="88"/>
      <c r="J1538" s="88"/>
      <c r="K1538" s="88"/>
      <c r="L1538" s="88"/>
      <c r="M1538" s="88"/>
      <c r="N1538" s="88"/>
      <c r="O1538" s="88"/>
      <c r="P1538" s="88"/>
      <c r="Q1538" s="88"/>
      <c r="R1538" s="88"/>
      <c r="S1538" s="88"/>
      <c r="T1538" s="88"/>
      <c r="U1538" s="88"/>
      <c r="V1538" s="88"/>
      <c r="W1538" s="88"/>
      <c r="X1538" s="88"/>
      <c r="Y1538" s="88"/>
      <c r="Z1538" s="162">
        <f t="shared" si="23"/>
        <v>0</v>
      </c>
      <c r="AA1538" s="88"/>
    </row>
    <row r="1539" spans="1:27" ht="15" customHeight="1">
      <c r="A1539" s="85"/>
      <c r="B1539" s="86"/>
      <c r="C1539" s="87"/>
      <c r="D1539" s="86"/>
      <c r="E1539" s="88"/>
      <c r="F1539" s="88"/>
      <c r="G1539" s="88"/>
      <c r="H1539" s="88"/>
      <c r="I1539" s="88"/>
      <c r="J1539" s="88"/>
      <c r="K1539" s="88"/>
      <c r="L1539" s="88"/>
      <c r="M1539" s="88"/>
      <c r="N1539" s="88"/>
      <c r="O1539" s="88"/>
      <c r="P1539" s="88"/>
      <c r="Q1539" s="88"/>
      <c r="R1539" s="88"/>
      <c r="S1539" s="88"/>
      <c r="T1539" s="88"/>
      <c r="U1539" s="88"/>
      <c r="V1539" s="88"/>
      <c r="W1539" s="88"/>
      <c r="X1539" s="88"/>
      <c r="Y1539" s="88"/>
      <c r="Z1539" s="162">
        <f t="shared" si="23"/>
        <v>0</v>
      </c>
      <c r="AA1539" s="88"/>
    </row>
    <row r="1540" spans="1:27" ht="15" customHeight="1">
      <c r="A1540" s="85"/>
      <c r="B1540" s="86"/>
      <c r="C1540" s="87"/>
      <c r="D1540" s="86"/>
      <c r="E1540" s="88"/>
      <c r="F1540" s="88"/>
      <c r="G1540" s="88"/>
      <c r="H1540" s="88"/>
      <c r="I1540" s="88"/>
      <c r="J1540" s="88"/>
      <c r="K1540" s="88"/>
      <c r="L1540" s="88"/>
      <c r="M1540" s="88"/>
      <c r="N1540" s="88"/>
      <c r="O1540" s="88"/>
      <c r="P1540" s="88"/>
      <c r="Q1540" s="88"/>
      <c r="R1540" s="88"/>
      <c r="S1540" s="88"/>
      <c r="T1540" s="88"/>
      <c r="U1540" s="88"/>
      <c r="V1540" s="88"/>
      <c r="W1540" s="88"/>
      <c r="X1540" s="88"/>
      <c r="Y1540" s="88"/>
      <c r="Z1540" s="162">
        <f t="shared" si="23"/>
        <v>0</v>
      </c>
      <c r="AA1540" s="88"/>
    </row>
    <row r="1541" spans="1:27" ht="15" customHeight="1">
      <c r="A1541" s="85"/>
      <c r="B1541" s="86"/>
      <c r="C1541" s="87"/>
      <c r="D1541" s="86"/>
      <c r="E1541" s="88"/>
      <c r="F1541" s="88"/>
      <c r="G1541" s="88"/>
      <c r="H1541" s="88"/>
      <c r="I1541" s="88"/>
      <c r="J1541" s="88"/>
      <c r="K1541" s="88"/>
      <c r="L1541" s="88"/>
      <c r="M1541" s="88"/>
      <c r="N1541" s="88"/>
      <c r="O1541" s="88"/>
      <c r="P1541" s="88"/>
      <c r="Q1541" s="88"/>
      <c r="R1541" s="88"/>
      <c r="S1541" s="88"/>
      <c r="T1541" s="88"/>
      <c r="U1541" s="88"/>
      <c r="V1541" s="88"/>
      <c r="W1541" s="88"/>
      <c r="X1541" s="88"/>
      <c r="Y1541" s="88"/>
      <c r="Z1541" s="162">
        <f t="shared" si="23"/>
        <v>0</v>
      </c>
      <c r="AA1541" s="88"/>
    </row>
    <row r="1542" spans="1:27" ht="15" customHeight="1">
      <c r="A1542" s="85"/>
      <c r="B1542" s="86"/>
      <c r="C1542" s="87"/>
      <c r="D1542" s="86"/>
      <c r="E1542" s="88"/>
      <c r="F1542" s="88"/>
      <c r="G1542" s="88"/>
      <c r="H1542" s="88"/>
      <c r="I1542" s="88"/>
      <c r="J1542" s="88"/>
      <c r="K1542" s="88"/>
      <c r="L1542" s="88"/>
      <c r="M1542" s="88"/>
      <c r="N1542" s="88"/>
      <c r="O1542" s="88"/>
      <c r="P1542" s="88"/>
      <c r="Q1542" s="88"/>
      <c r="R1542" s="88"/>
      <c r="S1542" s="88"/>
      <c r="T1542" s="88"/>
      <c r="U1542" s="88"/>
      <c r="V1542" s="88"/>
      <c r="W1542" s="88"/>
      <c r="X1542" s="88"/>
      <c r="Y1542" s="88"/>
      <c r="Z1542" s="162">
        <f t="shared" si="23"/>
        <v>0</v>
      </c>
      <c r="AA1542" s="88"/>
    </row>
    <row r="1543" spans="1:27" ht="15" customHeight="1">
      <c r="A1543" s="85"/>
      <c r="B1543" s="86"/>
      <c r="C1543" s="87"/>
      <c r="D1543" s="86"/>
      <c r="E1543" s="88"/>
      <c r="F1543" s="88"/>
      <c r="G1543" s="88"/>
      <c r="H1543" s="88"/>
      <c r="I1543" s="88"/>
      <c r="J1543" s="88"/>
      <c r="K1543" s="88"/>
      <c r="L1543" s="88"/>
      <c r="M1543" s="88"/>
      <c r="N1543" s="88"/>
      <c r="O1543" s="88"/>
      <c r="P1543" s="88"/>
      <c r="Q1543" s="88"/>
      <c r="R1543" s="88"/>
      <c r="S1543" s="88"/>
      <c r="T1543" s="88"/>
      <c r="U1543" s="88"/>
      <c r="V1543" s="88"/>
      <c r="W1543" s="88"/>
      <c r="X1543" s="88"/>
      <c r="Y1543" s="88"/>
      <c r="Z1543" s="162">
        <f t="shared" si="23"/>
        <v>0</v>
      </c>
      <c r="AA1543" s="88"/>
    </row>
    <row r="1544" spans="1:27" ht="15" customHeight="1">
      <c r="A1544" s="85"/>
      <c r="B1544" s="86"/>
      <c r="C1544" s="87"/>
      <c r="D1544" s="86"/>
      <c r="E1544" s="88"/>
      <c r="F1544" s="88"/>
      <c r="G1544" s="88"/>
      <c r="H1544" s="88"/>
      <c r="I1544" s="88"/>
      <c r="J1544" s="88"/>
      <c r="K1544" s="88"/>
      <c r="L1544" s="88"/>
      <c r="M1544" s="88"/>
      <c r="N1544" s="88"/>
      <c r="O1544" s="88"/>
      <c r="P1544" s="88"/>
      <c r="Q1544" s="88"/>
      <c r="R1544" s="88"/>
      <c r="S1544" s="88"/>
      <c r="T1544" s="88"/>
      <c r="U1544" s="88"/>
      <c r="V1544" s="88"/>
      <c r="W1544" s="88"/>
      <c r="X1544" s="88"/>
      <c r="Y1544" s="88"/>
      <c r="Z1544" s="162">
        <f t="shared" si="23"/>
        <v>0</v>
      </c>
      <c r="AA1544" s="88"/>
    </row>
    <row r="1545" spans="1:27" ht="15" customHeight="1">
      <c r="A1545" s="85"/>
      <c r="B1545" s="86"/>
      <c r="C1545" s="87"/>
      <c r="D1545" s="86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  <c r="P1545" s="88"/>
      <c r="Q1545" s="88"/>
      <c r="R1545" s="88"/>
      <c r="S1545" s="88"/>
      <c r="T1545" s="88"/>
      <c r="U1545" s="88"/>
      <c r="V1545" s="88"/>
      <c r="W1545" s="88"/>
      <c r="X1545" s="88"/>
      <c r="Y1545" s="88"/>
      <c r="Z1545" s="162">
        <f t="shared" si="23"/>
        <v>0</v>
      </c>
      <c r="AA1545" s="88"/>
    </row>
    <row r="1546" spans="1:27" ht="15" customHeight="1">
      <c r="A1546" s="85"/>
      <c r="B1546" s="86"/>
      <c r="C1546" s="87"/>
      <c r="D1546" s="86"/>
      <c r="E1546" s="88"/>
      <c r="F1546" s="88"/>
      <c r="G1546" s="88"/>
      <c r="H1546" s="88"/>
      <c r="I1546" s="88"/>
      <c r="J1546" s="88"/>
      <c r="K1546" s="88"/>
      <c r="L1546" s="88"/>
      <c r="M1546" s="88"/>
      <c r="N1546" s="88"/>
      <c r="O1546" s="88"/>
      <c r="P1546" s="88"/>
      <c r="Q1546" s="88"/>
      <c r="R1546" s="88"/>
      <c r="S1546" s="88"/>
      <c r="T1546" s="88"/>
      <c r="U1546" s="88"/>
      <c r="V1546" s="88"/>
      <c r="W1546" s="88"/>
      <c r="X1546" s="88"/>
      <c r="Y1546" s="88"/>
      <c r="Z1546" s="162">
        <f aca="true" t="shared" si="24" ref="Z1546:Z1608">SUM(E1546:Y1546)+-M1546+-K1546</f>
        <v>0</v>
      </c>
      <c r="AA1546" s="88"/>
    </row>
    <row r="1547" spans="1:27" ht="15" customHeight="1">
      <c r="A1547" s="85"/>
      <c r="B1547" s="86"/>
      <c r="C1547" s="87"/>
      <c r="D1547" s="86"/>
      <c r="E1547" s="88"/>
      <c r="F1547" s="88"/>
      <c r="G1547" s="88"/>
      <c r="H1547" s="88"/>
      <c r="I1547" s="88"/>
      <c r="J1547" s="88"/>
      <c r="K1547" s="88"/>
      <c r="L1547" s="88"/>
      <c r="M1547" s="88"/>
      <c r="N1547" s="88"/>
      <c r="O1547" s="88"/>
      <c r="P1547" s="88"/>
      <c r="Q1547" s="88"/>
      <c r="R1547" s="88"/>
      <c r="S1547" s="88"/>
      <c r="T1547" s="88"/>
      <c r="U1547" s="88"/>
      <c r="V1547" s="88"/>
      <c r="W1547" s="88"/>
      <c r="X1547" s="88"/>
      <c r="Y1547" s="88"/>
      <c r="Z1547" s="162">
        <f t="shared" si="24"/>
        <v>0</v>
      </c>
      <c r="AA1547" s="88"/>
    </row>
    <row r="1548" spans="1:27" ht="15" customHeight="1">
      <c r="A1548" s="85"/>
      <c r="B1548" s="86"/>
      <c r="C1548" s="87"/>
      <c r="D1548" s="86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/>
      <c r="Q1548" s="88"/>
      <c r="R1548" s="88"/>
      <c r="S1548" s="88"/>
      <c r="T1548" s="88"/>
      <c r="U1548" s="88"/>
      <c r="V1548" s="88"/>
      <c r="W1548" s="88"/>
      <c r="X1548" s="88"/>
      <c r="Y1548" s="88"/>
      <c r="Z1548" s="162">
        <f t="shared" si="24"/>
        <v>0</v>
      </c>
      <c r="AA1548" s="88"/>
    </row>
    <row r="1549" spans="1:27" ht="15" customHeight="1">
      <c r="A1549" s="85"/>
      <c r="B1549" s="86"/>
      <c r="C1549" s="87"/>
      <c r="D1549" s="86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8"/>
      <c r="P1549" s="88"/>
      <c r="Q1549" s="88"/>
      <c r="R1549" s="88"/>
      <c r="S1549" s="88"/>
      <c r="T1549" s="88"/>
      <c r="U1549" s="88"/>
      <c r="V1549" s="88"/>
      <c r="W1549" s="88"/>
      <c r="X1549" s="88"/>
      <c r="Y1549" s="88"/>
      <c r="Z1549" s="162">
        <f t="shared" si="24"/>
        <v>0</v>
      </c>
      <c r="AA1549" s="88"/>
    </row>
    <row r="1550" spans="1:27" ht="15" customHeight="1">
      <c r="A1550" s="85"/>
      <c r="B1550" s="86"/>
      <c r="C1550" s="87"/>
      <c r="D1550" s="86"/>
      <c r="E1550" s="88"/>
      <c r="F1550" s="88"/>
      <c r="G1550" s="88"/>
      <c r="H1550" s="88"/>
      <c r="I1550" s="88"/>
      <c r="J1550" s="88"/>
      <c r="K1550" s="88"/>
      <c r="L1550" s="88"/>
      <c r="M1550" s="88"/>
      <c r="N1550" s="88"/>
      <c r="O1550" s="88"/>
      <c r="P1550" s="88"/>
      <c r="Q1550" s="88"/>
      <c r="R1550" s="88"/>
      <c r="S1550" s="88"/>
      <c r="T1550" s="88"/>
      <c r="U1550" s="88"/>
      <c r="V1550" s="88"/>
      <c r="W1550" s="88"/>
      <c r="X1550" s="88"/>
      <c r="Y1550" s="88"/>
      <c r="Z1550" s="162">
        <f t="shared" si="24"/>
        <v>0</v>
      </c>
      <c r="AA1550" s="88"/>
    </row>
    <row r="1551" spans="1:27" ht="15" customHeight="1">
      <c r="A1551" s="85"/>
      <c r="B1551" s="86"/>
      <c r="C1551" s="87"/>
      <c r="D1551" s="86"/>
      <c r="E1551" s="88"/>
      <c r="F1551" s="88"/>
      <c r="G1551" s="88"/>
      <c r="H1551" s="88"/>
      <c r="I1551" s="88"/>
      <c r="J1551" s="88"/>
      <c r="K1551" s="88"/>
      <c r="L1551" s="88"/>
      <c r="M1551" s="88"/>
      <c r="N1551" s="88"/>
      <c r="O1551" s="88"/>
      <c r="P1551" s="88"/>
      <c r="Q1551" s="88"/>
      <c r="R1551" s="88"/>
      <c r="S1551" s="88"/>
      <c r="T1551" s="88"/>
      <c r="U1551" s="88"/>
      <c r="V1551" s="88"/>
      <c r="W1551" s="88"/>
      <c r="X1551" s="88"/>
      <c r="Y1551" s="88"/>
      <c r="Z1551" s="162">
        <f t="shared" si="24"/>
        <v>0</v>
      </c>
      <c r="AA1551" s="88"/>
    </row>
    <row r="1552" spans="1:27" ht="15" customHeight="1">
      <c r="A1552" s="85"/>
      <c r="B1552" s="86"/>
      <c r="C1552" s="87"/>
      <c r="D1552" s="86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  <c r="P1552" s="88"/>
      <c r="Q1552" s="88"/>
      <c r="R1552" s="88"/>
      <c r="S1552" s="88"/>
      <c r="T1552" s="88"/>
      <c r="U1552" s="88"/>
      <c r="V1552" s="88"/>
      <c r="W1552" s="88"/>
      <c r="X1552" s="88"/>
      <c r="Y1552" s="88"/>
      <c r="Z1552" s="162">
        <f t="shared" si="24"/>
        <v>0</v>
      </c>
      <c r="AA1552" s="88"/>
    </row>
    <row r="1553" spans="1:27" ht="15" customHeight="1">
      <c r="A1553" s="85"/>
      <c r="B1553" s="86"/>
      <c r="C1553" s="87"/>
      <c r="D1553" s="86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  <c r="W1553" s="88"/>
      <c r="X1553" s="88"/>
      <c r="Y1553" s="88"/>
      <c r="Z1553" s="162">
        <f t="shared" si="24"/>
        <v>0</v>
      </c>
      <c r="AA1553" s="88"/>
    </row>
    <row r="1554" spans="1:27" ht="15" customHeight="1">
      <c r="A1554" s="85"/>
      <c r="B1554" s="86"/>
      <c r="C1554" s="87"/>
      <c r="D1554" s="86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  <c r="P1554" s="88"/>
      <c r="Q1554" s="88"/>
      <c r="R1554" s="88"/>
      <c r="S1554" s="88"/>
      <c r="T1554" s="88"/>
      <c r="U1554" s="88"/>
      <c r="V1554" s="88"/>
      <c r="W1554" s="88"/>
      <c r="X1554" s="88"/>
      <c r="Y1554" s="88"/>
      <c r="Z1554" s="162">
        <f t="shared" si="24"/>
        <v>0</v>
      </c>
      <c r="AA1554" s="88"/>
    </row>
    <row r="1555" spans="1:27" ht="15" customHeight="1">
      <c r="A1555" s="85"/>
      <c r="B1555" s="86"/>
      <c r="C1555" s="87"/>
      <c r="D1555" s="86"/>
      <c r="E1555" s="88"/>
      <c r="F1555" s="88"/>
      <c r="G1555" s="88"/>
      <c r="H1555" s="88"/>
      <c r="I1555" s="88"/>
      <c r="J1555" s="88"/>
      <c r="K1555" s="88"/>
      <c r="L1555" s="88"/>
      <c r="M1555" s="88"/>
      <c r="N1555" s="88"/>
      <c r="O1555" s="88"/>
      <c r="P1555" s="88"/>
      <c r="Q1555" s="88"/>
      <c r="R1555" s="88"/>
      <c r="S1555" s="88"/>
      <c r="T1555" s="88"/>
      <c r="U1555" s="88"/>
      <c r="V1555" s="88"/>
      <c r="W1555" s="88"/>
      <c r="X1555" s="88"/>
      <c r="Y1555" s="88"/>
      <c r="Z1555" s="162">
        <f t="shared" si="24"/>
        <v>0</v>
      </c>
      <c r="AA1555" s="88"/>
    </row>
    <row r="1556" spans="1:27" ht="15" customHeight="1">
      <c r="A1556" s="85"/>
      <c r="B1556" s="86"/>
      <c r="C1556" s="87"/>
      <c r="D1556" s="86"/>
      <c r="E1556" s="88"/>
      <c r="F1556" s="88"/>
      <c r="G1556" s="88"/>
      <c r="H1556" s="88"/>
      <c r="I1556" s="88"/>
      <c r="J1556" s="88"/>
      <c r="K1556" s="88"/>
      <c r="L1556" s="88"/>
      <c r="M1556" s="88"/>
      <c r="N1556" s="88"/>
      <c r="O1556" s="88"/>
      <c r="P1556" s="88"/>
      <c r="Q1556" s="88"/>
      <c r="R1556" s="88"/>
      <c r="S1556" s="88"/>
      <c r="T1556" s="88"/>
      <c r="U1556" s="88"/>
      <c r="V1556" s="88"/>
      <c r="W1556" s="88"/>
      <c r="X1556" s="88"/>
      <c r="Y1556" s="88"/>
      <c r="Z1556" s="162">
        <f t="shared" si="24"/>
        <v>0</v>
      </c>
      <c r="AA1556" s="88"/>
    </row>
    <row r="1557" spans="1:27" ht="15" customHeight="1">
      <c r="A1557" s="85"/>
      <c r="B1557" s="86"/>
      <c r="C1557" s="87"/>
      <c r="D1557" s="86"/>
      <c r="E1557" s="88"/>
      <c r="F1557" s="88"/>
      <c r="G1557" s="88"/>
      <c r="H1557" s="88"/>
      <c r="I1557" s="88"/>
      <c r="J1557" s="88"/>
      <c r="K1557" s="88"/>
      <c r="L1557" s="88"/>
      <c r="M1557" s="88"/>
      <c r="N1557" s="88"/>
      <c r="O1557" s="88"/>
      <c r="P1557" s="88"/>
      <c r="Q1557" s="88"/>
      <c r="R1557" s="88"/>
      <c r="S1557" s="88"/>
      <c r="T1557" s="88"/>
      <c r="U1557" s="88"/>
      <c r="V1557" s="88"/>
      <c r="W1557" s="88"/>
      <c r="X1557" s="88"/>
      <c r="Y1557" s="88"/>
      <c r="Z1557" s="162">
        <f t="shared" si="24"/>
        <v>0</v>
      </c>
      <c r="AA1557" s="88"/>
    </row>
    <row r="1558" spans="1:27" ht="15" customHeight="1">
      <c r="A1558" s="85"/>
      <c r="B1558" s="86"/>
      <c r="C1558" s="87"/>
      <c r="D1558" s="86"/>
      <c r="E1558" s="88"/>
      <c r="F1558" s="88"/>
      <c r="G1558" s="88"/>
      <c r="H1558" s="88"/>
      <c r="I1558" s="88"/>
      <c r="J1558" s="88"/>
      <c r="K1558" s="88"/>
      <c r="L1558" s="88"/>
      <c r="M1558" s="88"/>
      <c r="N1558" s="88"/>
      <c r="O1558" s="88"/>
      <c r="P1558" s="88"/>
      <c r="Q1558" s="88"/>
      <c r="R1558" s="88"/>
      <c r="S1558" s="88"/>
      <c r="T1558" s="88"/>
      <c r="U1558" s="88"/>
      <c r="V1558" s="88"/>
      <c r="W1558" s="88"/>
      <c r="X1558" s="88"/>
      <c r="Y1558" s="88"/>
      <c r="Z1558" s="162">
        <f t="shared" si="24"/>
        <v>0</v>
      </c>
      <c r="AA1558" s="88"/>
    </row>
    <row r="1559" spans="1:27" ht="15" customHeight="1">
      <c r="A1559" s="85"/>
      <c r="B1559" s="86"/>
      <c r="C1559" s="87"/>
      <c r="D1559" s="86"/>
      <c r="E1559" s="88"/>
      <c r="F1559" s="88"/>
      <c r="G1559" s="88"/>
      <c r="H1559" s="88"/>
      <c r="I1559" s="88"/>
      <c r="J1559" s="88"/>
      <c r="K1559" s="88"/>
      <c r="L1559" s="88"/>
      <c r="M1559" s="88"/>
      <c r="N1559" s="88"/>
      <c r="O1559" s="88"/>
      <c r="P1559" s="88"/>
      <c r="Q1559" s="88"/>
      <c r="R1559" s="88"/>
      <c r="S1559" s="88"/>
      <c r="T1559" s="88"/>
      <c r="U1559" s="88"/>
      <c r="V1559" s="88"/>
      <c r="W1559" s="88"/>
      <c r="X1559" s="88"/>
      <c r="Y1559" s="88"/>
      <c r="Z1559" s="162">
        <f t="shared" si="24"/>
        <v>0</v>
      </c>
      <c r="AA1559" s="88"/>
    </row>
    <row r="1560" spans="1:27" ht="15" customHeight="1">
      <c r="A1560" s="85"/>
      <c r="B1560" s="86"/>
      <c r="C1560" s="87"/>
      <c r="D1560" s="86"/>
      <c r="E1560" s="88"/>
      <c r="F1560" s="88"/>
      <c r="G1560" s="88"/>
      <c r="H1560" s="88"/>
      <c r="I1560" s="88"/>
      <c r="J1560" s="88"/>
      <c r="K1560" s="88"/>
      <c r="L1560" s="88"/>
      <c r="M1560" s="88"/>
      <c r="N1560" s="88"/>
      <c r="O1560" s="88"/>
      <c r="P1560" s="88"/>
      <c r="Q1560" s="88"/>
      <c r="R1560" s="88"/>
      <c r="S1560" s="88"/>
      <c r="T1560" s="88"/>
      <c r="U1560" s="88"/>
      <c r="V1560" s="88"/>
      <c r="W1560" s="88"/>
      <c r="X1560" s="88"/>
      <c r="Y1560" s="88"/>
      <c r="Z1560" s="162">
        <f t="shared" si="24"/>
        <v>0</v>
      </c>
      <c r="AA1560" s="88"/>
    </row>
    <row r="1561" spans="1:27" ht="15" customHeight="1">
      <c r="A1561" s="85"/>
      <c r="B1561" s="86"/>
      <c r="C1561" s="87"/>
      <c r="D1561" s="86"/>
      <c r="E1561" s="88"/>
      <c r="F1561" s="88"/>
      <c r="G1561" s="88"/>
      <c r="H1561" s="88"/>
      <c r="I1561" s="88"/>
      <c r="J1561" s="88"/>
      <c r="K1561" s="88"/>
      <c r="L1561" s="88"/>
      <c r="M1561" s="88"/>
      <c r="N1561" s="88"/>
      <c r="O1561" s="88"/>
      <c r="P1561" s="88"/>
      <c r="Q1561" s="88"/>
      <c r="R1561" s="88"/>
      <c r="S1561" s="88"/>
      <c r="T1561" s="88"/>
      <c r="U1561" s="88"/>
      <c r="V1561" s="88"/>
      <c r="W1561" s="88"/>
      <c r="X1561" s="88"/>
      <c r="Y1561" s="88"/>
      <c r="Z1561" s="162">
        <f t="shared" si="24"/>
        <v>0</v>
      </c>
      <c r="AA1561" s="88"/>
    </row>
    <row r="1562" spans="1:27" ht="15" customHeight="1">
      <c r="A1562" s="85"/>
      <c r="B1562" s="86"/>
      <c r="C1562" s="87"/>
      <c r="D1562" s="86"/>
      <c r="E1562" s="88"/>
      <c r="F1562" s="88"/>
      <c r="G1562" s="88"/>
      <c r="H1562" s="88"/>
      <c r="I1562" s="88"/>
      <c r="J1562" s="88"/>
      <c r="K1562" s="88"/>
      <c r="L1562" s="88"/>
      <c r="M1562" s="88"/>
      <c r="N1562" s="88"/>
      <c r="O1562" s="88"/>
      <c r="P1562" s="88"/>
      <c r="Q1562" s="88"/>
      <c r="R1562" s="88"/>
      <c r="S1562" s="88"/>
      <c r="T1562" s="88"/>
      <c r="U1562" s="88"/>
      <c r="V1562" s="88"/>
      <c r="W1562" s="88"/>
      <c r="X1562" s="88"/>
      <c r="Y1562" s="88"/>
      <c r="Z1562" s="162">
        <f t="shared" si="24"/>
        <v>0</v>
      </c>
      <c r="AA1562" s="88"/>
    </row>
    <row r="1563" spans="1:27" ht="15" customHeight="1">
      <c r="A1563" s="85"/>
      <c r="B1563" s="86"/>
      <c r="C1563" s="87"/>
      <c r="D1563" s="86"/>
      <c r="E1563" s="88"/>
      <c r="F1563" s="88"/>
      <c r="G1563" s="88"/>
      <c r="H1563" s="88"/>
      <c r="I1563" s="88"/>
      <c r="J1563" s="88"/>
      <c r="K1563" s="88"/>
      <c r="L1563" s="88"/>
      <c r="M1563" s="88"/>
      <c r="N1563" s="88"/>
      <c r="O1563" s="88"/>
      <c r="P1563" s="88"/>
      <c r="Q1563" s="88"/>
      <c r="R1563" s="88"/>
      <c r="S1563" s="88"/>
      <c r="T1563" s="88"/>
      <c r="U1563" s="88"/>
      <c r="V1563" s="88"/>
      <c r="W1563" s="88"/>
      <c r="X1563" s="88"/>
      <c r="Y1563" s="88"/>
      <c r="Z1563" s="162">
        <f t="shared" si="24"/>
        <v>0</v>
      </c>
      <c r="AA1563" s="88"/>
    </row>
    <row r="1564" spans="1:27" ht="15" customHeight="1">
      <c r="A1564" s="85"/>
      <c r="B1564" s="86"/>
      <c r="C1564" s="87"/>
      <c r="D1564" s="86"/>
      <c r="E1564" s="88"/>
      <c r="F1564" s="88"/>
      <c r="G1564" s="88"/>
      <c r="H1564" s="88"/>
      <c r="I1564" s="88"/>
      <c r="J1564" s="88"/>
      <c r="K1564" s="88"/>
      <c r="L1564" s="88"/>
      <c r="M1564" s="88"/>
      <c r="N1564" s="88"/>
      <c r="O1564" s="88"/>
      <c r="P1564" s="88"/>
      <c r="Q1564" s="88"/>
      <c r="R1564" s="88"/>
      <c r="S1564" s="88"/>
      <c r="T1564" s="88"/>
      <c r="U1564" s="88"/>
      <c r="V1564" s="88"/>
      <c r="W1564" s="88"/>
      <c r="X1564" s="88"/>
      <c r="Y1564" s="88"/>
      <c r="Z1564" s="162">
        <f t="shared" si="24"/>
        <v>0</v>
      </c>
      <c r="AA1564" s="88"/>
    </row>
    <row r="1565" spans="1:27" ht="15" customHeight="1">
      <c r="A1565" s="85"/>
      <c r="B1565" s="86"/>
      <c r="C1565" s="87"/>
      <c r="D1565" s="86"/>
      <c r="E1565" s="88"/>
      <c r="F1565" s="88"/>
      <c r="G1565" s="88"/>
      <c r="H1565" s="88"/>
      <c r="I1565" s="88"/>
      <c r="J1565" s="88"/>
      <c r="K1565" s="88"/>
      <c r="L1565" s="88"/>
      <c r="M1565" s="88"/>
      <c r="N1565" s="88"/>
      <c r="O1565" s="88"/>
      <c r="P1565" s="88"/>
      <c r="Q1565" s="88"/>
      <c r="R1565" s="88"/>
      <c r="S1565" s="88"/>
      <c r="T1565" s="88"/>
      <c r="U1565" s="88"/>
      <c r="V1565" s="88"/>
      <c r="W1565" s="88"/>
      <c r="X1565" s="88"/>
      <c r="Y1565" s="88"/>
      <c r="Z1565" s="162">
        <f t="shared" si="24"/>
        <v>0</v>
      </c>
      <c r="AA1565" s="88"/>
    </row>
    <row r="1566" spans="1:27" ht="15" customHeight="1">
      <c r="A1566" s="85"/>
      <c r="B1566" s="86"/>
      <c r="C1566" s="87"/>
      <c r="D1566" s="86"/>
      <c r="E1566" s="88"/>
      <c r="F1566" s="88"/>
      <c r="G1566" s="88"/>
      <c r="H1566" s="88"/>
      <c r="I1566" s="88"/>
      <c r="J1566" s="88"/>
      <c r="K1566" s="88"/>
      <c r="L1566" s="88"/>
      <c r="M1566" s="88"/>
      <c r="N1566" s="88"/>
      <c r="O1566" s="88"/>
      <c r="P1566" s="88"/>
      <c r="Q1566" s="88"/>
      <c r="R1566" s="88"/>
      <c r="S1566" s="88"/>
      <c r="T1566" s="88"/>
      <c r="U1566" s="88"/>
      <c r="V1566" s="88"/>
      <c r="W1566" s="88"/>
      <c r="X1566" s="88"/>
      <c r="Y1566" s="88"/>
      <c r="Z1566" s="162">
        <f t="shared" si="24"/>
        <v>0</v>
      </c>
      <c r="AA1566" s="88"/>
    </row>
    <row r="1567" spans="1:27" ht="15" customHeight="1">
      <c r="A1567" s="85"/>
      <c r="B1567" s="86"/>
      <c r="C1567" s="87"/>
      <c r="D1567" s="86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P1567" s="88"/>
      <c r="Q1567" s="88"/>
      <c r="R1567" s="88"/>
      <c r="S1567" s="88"/>
      <c r="T1567" s="88"/>
      <c r="U1567" s="88"/>
      <c r="V1567" s="88"/>
      <c r="W1567" s="88"/>
      <c r="X1567" s="88"/>
      <c r="Y1567" s="88"/>
      <c r="Z1567" s="162">
        <f t="shared" si="24"/>
        <v>0</v>
      </c>
      <c r="AA1567" s="88"/>
    </row>
    <row r="1568" spans="1:27" ht="15" customHeight="1">
      <c r="A1568" s="85"/>
      <c r="B1568" s="86"/>
      <c r="C1568" s="87"/>
      <c r="D1568" s="86"/>
      <c r="E1568" s="88"/>
      <c r="F1568" s="88"/>
      <c r="G1568" s="88"/>
      <c r="H1568" s="88"/>
      <c r="I1568" s="88"/>
      <c r="J1568" s="88"/>
      <c r="K1568" s="88"/>
      <c r="L1568" s="88"/>
      <c r="M1568" s="88"/>
      <c r="N1568" s="88"/>
      <c r="O1568" s="88"/>
      <c r="P1568" s="88"/>
      <c r="Q1568" s="88"/>
      <c r="R1568" s="88"/>
      <c r="S1568" s="88"/>
      <c r="T1568" s="88"/>
      <c r="U1568" s="88"/>
      <c r="V1568" s="88"/>
      <c r="W1568" s="88"/>
      <c r="X1568" s="88"/>
      <c r="Y1568" s="88"/>
      <c r="Z1568" s="162">
        <f t="shared" si="24"/>
        <v>0</v>
      </c>
      <c r="AA1568" s="88"/>
    </row>
    <row r="1569" spans="1:27" ht="15" customHeight="1">
      <c r="A1569" s="85"/>
      <c r="B1569" s="86"/>
      <c r="C1569" s="87"/>
      <c r="D1569" s="86"/>
      <c r="E1569" s="88"/>
      <c r="F1569" s="88"/>
      <c r="G1569" s="88"/>
      <c r="H1569" s="88"/>
      <c r="I1569" s="88"/>
      <c r="J1569" s="88"/>
      <c r="K1569" s="88"/>
      <c r="L1569" s="88"/>
      <c r="M1569" s="88"/>
      <c r="N1569" s="88"/>
      <c r="O1569" s="88"/>
      <c r="P1569" s="88"/>
      <c r="Q1569" s="88"/>
      <c r="R1569" s="88"/>
      <c r="S1569" s="88"/>
      <c r="T1569" s="88"/>
      <c r="U1569" s="88"/>
      <c r="V1569" s="88"/>
      <c r="W1569" s="88"/>
      <c r="X1569" s="88"/>
      <c r="Y1569" s="88"/>
      <c r="Z1569" s="162">
        <f t="shared" si="24"/>
        <v>0</v>
      </c>
      <c r="AA1569" s="88"/>
    </row>
    <row r="1570" spans="1:27" ht="15" customHeight="1">
      <c r="A1570" s="85"/>
      <c r="B1570" s="86"/>
      <c r="C1570" s="87"/>
      <c r="D1570" s="86"/>
      <c r="E1570" s="88"/>
      <c r="F1570" s="88"/>
      <c r="G1570" s="88"/>
      <c r="H1570" s="88"/>
      <c r="I1570" s="88"/>
      <c r="J1570" s="88"/>
      <c r="K1570" s="88"/>
      <c r="L1570" s="88"/>
      <c r="M1570" s="88"/>
      <c r="N1570" s="88"/>
      <c r="O1570" s="88"/>
      <c r="P1570" s="88"/>
      <c r="Q1570" s="88"/>
      <c r="R1570" s="88"/>
      <c r="S1570" s="88"/>
      <c r="T1570" s="88"/>
      <c r="U1570" s="88"/>
      <c r="V1570" s="88"/>
      <c r="W1570" s="88"/>
      <c r="X1570" s="88"/>
      <c r="Y1570" s="88"/>
      <c r="Z1570" s="162">
        <f t="shared" si="24"/>
        <v>0</v>
      </c>
      <c r="AA1570" s="88"/>
    </row>
    <row r="1571" spans="1:27" ht="15" customHeight="1">
      <c r="A1571" s="85"/>
      <c r="B1571" s="86"/>
      <c r="C1571" s="87"/>
      <c r="D1571" s="86"/>
      <c r="E1571" s="88"/>
      <c r="F1571" s="88"/>
      <c r="G1571" s="88"/>
      <c r="H1571" s="88"/>
      <c r="I1571" s="88"/>
      <c r="J1571" s="88"/>
      <c r="K1571" s="88"/>
      <c r="L1571" s="88"/>
      <c r="M1571" s="88"/>
      <c r="N1571" s="88"/>
      <c r="O1571" s="88"/>
      <c r="P1571" s="88"/>
      <c r="Q1571" s="88"/>
      <c r="R1571" s="88"/>
      <c r="S1571" s="88"/>
      <c r="T1571" s="88"/>
      <c r="U1571" s="88"/>
      <c r="V1571" s="88"/>
      <c r="W1571" s="88"/>
      <c r="X1571" s="88"/>
      <c r="Y1571" s="88"/>
      <c r="Z1571" s="162">
        <f t="shared" si="24"/>
        <v>0</v>
      </c>
      <c r="AA1571" s="88"/>
    </row>
    <row r="1572" spans="1:27" ht="15" customHeight="1">
      <c r="A1572" s="85"/>
      <c r="B1572" s="86"/>
      <c r="C1572" s="87"/>
      <c r="D1572" s="86"/>
      <c r="E1572" s="88"/>
      <c r="F1572" s="88"/>
      <c r="G1572" s="88"/>
      <c r="H1572" s="88"/>
      <c r="I1572" s="88"/>
      <c r="J1572" s="88"/>
      <c r="K1572" s="88"/>
      <c r="L1572" s="88"/>
      <c r="M1572" s="88"/>
      <c r="N1572" s="88"/>
      <c r="O1572" s="88"/>
      <c r="P1572" s="88"/>
      <c r="Q1572" s="88"/>
      <c r="R1572" s="88"/>
      <c r="S1572" s="88"/>
      <c r="T1572" s="88"/>
      <c r="U1572" s="88"/>
      <c r="V1572" s="88"/>
      <c r="W1572" s="88"/>
      <c r="X1572" s="88"/>
      <c r="Y1572" s="88"/>
      <c r="Z1572" s="162">
        <f t="shared" si="24"/>
        <v>0</v>
      </c>
      <c r="AA1572" s="88"/>
    </row>
    <row r="1573" spans="1:27" ht="15" customHeight="1">
      <c r="A1573" s="85"/>
      <c r="B1573" s="86"/>
      <c r="C1573" s="87"/>
      <c r="D1573" s="86"/>
      <c r="E1573" s="88"/>
      <c r="F1573" s="88"/>
      <c r="G1573" s="88"/>
      <c r="H1573" s="88"/>
      <c r="I1573" s="88"/>
      <c r="J1573" s="88"/>
      <c r="K1573" s="88"/>
      <c r="L1573" s="88"/>
      <c r="M1573" s="88"/>
      <c r="N1573" s="88"/>
      <c r="O1573" s="88"/>
      <c r="P1573" s="88"/>
      <c r="Q1573" s="88"/>
      <c r="R1573" s="88"/>
      <c r="S1573" s="88"/>
      <c r="T1573" s="88"/>
      <c r="U1573" s="88"/>
      <c r="V1573" s="88"/>
      <c r="W1573" s="88"/>
      <c r="X1573" s="88"/>
      <c r="Y1573" s="88"/>
      <c r="Z1573" s="162">
        <f t="shared" si="24"/>
        <v>0</v>
      </c>
      <c r="AA1573" s="88"/>
    </row>
    <row r="1574" spans="1:27" ht="15" customHeight="1">
      <c r="A1574" s="85"/>
      <c r="B1574" s="86"/>
      <c r="C1574" s="87"/>
      <c r="D1574" s="86"/>
      <c r="E1574" s="88"/>
      <c r="F1574" s="88"/>
      <c r="G1574" s="88"/>
      <c r="H1574" s="88"/>
      <c r="I1574" s="88"/>
      <c r="J1574" s="88"/>
      <c r="K1574" s="88"/>
      <c r="L1574" s="88"/>
      <c r="M1574" s="88"/>
      <c r="N1574" s="88"/>
      <c r="O1574" s="88"/>
      <c r="P1574" s="88"/>
      <c r="Q1574" s="88"/>
      <c r="R1574" s="88"/>
      <c r="S1574" s="88"/>
      <c r="T1574" s="88"/>
      <c r="U1574" s="88"/>
      <c r="V1574" s="88"/>
      <c r="W1574" s="88"/>
      <c r="X1574" s="88"/>
      <c r="Y1574" s="88"/>
      <c r="Z1574" s="162">
        <f t="shared" si="24"/>
        <v>0</v>
      </c>
      <c r="AA1574" s="88"/>
    </row>
    <row r="1575" spans="1:27" ht="15" customHeight="1">
      <c r="A1575" s="85"/>
      <c r="B1575" s="86"/>
      <c r="C1575" s="87"/>
      <c r="D1575" s="86"/>
      <c r="E1575" s="88"/>
      <c r="F1575" s="88"/>
      <c r="G1575" s="88"/>
      <c r="H1575" s="88"/>
      <c r="I1575" s="88"/>
      <c r="J1575" s="88"/>
      <c r="K1575" s="88"/>
      <c r="L1575" s="88"/>
      <c r="M1575" s="88"/>
      <c r="N1575" s="88"/>
      <c r="O1575" s="88"/>
      <c r="P1575" s="88"/>
      <c r="Q1575" s="88"/>
      <c r="R1575" s="88"/>
      <c r="S1575" s="88"/>
      <c r="T1575" s="88"/>
      <c r="U1575" s="88"/>
      <c r="V1575" s="88"/>
      <c r="W1575" s="88"/>
      <c r="X1575" s="88"/>
      <c r="Y1575" s="88"/>
      <c r="Z1575" s="162">
        <f t="shared" si="24"/>
        <v>0</v>
      </c>
      <c r="AA1575" s="88"/>
    </row>
    <row r="1576" spans="1:27" ht="15" customHeight="1">
      <c r="A1576" s="85"/>
      <c r="B1576" s="86"/>
      <c r="C1576" s="87"/>
      <c r="D1576" s="86"/>
      <c r="E1576" s="88"/>
      <c r="F1576" s="88"/>
      <c r="G1576" s="88"/>
      <c r="H1576" s="88"/>
      <c r="I1576" s="88"/>
      <c r="J1576" s="88"/>
      <c r="K1576" s="88"/>
      <c r="L1576" s="88"/>
      <c r="M1576" s="88"/>
      <c r="N1576" s="88"/>
      <c r="O1576" s="88"/>
      <c r="P1576" s="88"/>
      <c r="Q1576" s="88"/>
      <c r="R1576" s="88"/>
      <c r="S1576" s="88"/>
      <c r="T1576" s="88"/>
      <c r="U1576" s="88"/>
      <c r="V1576" s="88"/>
      <c r="W1576" s="88"/>
      <c r="X1576" s="88"/>
      <c r="Y1576" s="88"/>
      <c r="Z1576" s="162">
        <f t="shared" si="24"/>
        <v>0</v>
      </c>
      <c r="AA1576" s="88"/>
    </row>
    <row r="1577" spans="1:27" ht="15" customHeight="1">
      <c r="A1577" s="85"/>
      <c r="B1577" s="86"/>
      <c r="C1577" s="87"/>
      <c r="D1577" s="86"/>
      <c r="E1577" s="88"/>
      <c r="F1577" s="88"/>
      <c r="G1577" s="88"/>
      <c r="H1577" s="88"/>
      <c r="I1577" s="88"/>
      <c r="J1577" s="88"/>
      <c r="K1577" s="88"/>
      <c r="L1577" s="88"/>
      <c r="M1577" s="88"/>
      <c r="N1577" s="88"/>
      <c r="O1577" s="88"/>
      <c r="P1577" s="88"/>
      <c r="Q1577" s="88"/>
      <c r="R1577" s="88"/>
      <c r="S1577" s="88"/>
      <c r="T1577" s="88"/>
      <c r="U1577" s="88"/>
      <c r="V1577" s="88"/>
      <c r="W1577" s="88"/>
      <c r="X1577" s="88"/>
      <c r="Y1577" s="88"/>
      <c r="Z1577" s="162">
        <f t="shared" si="24"/>
        <v>0</v>
      </c>
      <c r="AA1577" s="88"/>
    </row>
    <row r="1578" spans="1:27" ht="15" customHeight="1">
      <c r="A1578" s="85"/>
      <c r="B1578" s="86"/>
      <c r="C1578" s="87"/>
      <c r="D1578" s="86"/>
      <c r="E1578" s="88"/>
      <c r="F1578" s="88"/>
      <c r="G1578" s="88"/>
      <c r="H1578" s="88"/>
      <c r="I1578" s="88"/>
      <c r="J1578" s="88"/>
      <c r="K1578" s="88"/>
      <c r="L1578" s="88"/>
      <c r="M1578" s="88"/>
      <c r="N1578" s="88"/>
      <c r="O1578" s="88"/>
      <c r="P1578" s="88"/>
      <c r="Q1578" s="88"/>
      <c r="R1578" s="88"/>
      <c r="S1578" s="88"/>
      <c r="T1578" s="88"/>
      <c r="U1578" s="88"/>
      <c r="V1578" s="88"/>
      <c r="W1578" s="88"/>
      <c r="X1578" s="88"/>
      <c r="Y1578" s="88"/>
      <c r="Z1578" s="162">
        <f t="shared" si="24"/>
        <v>0</v>
      </c>
      <c r="AA1578" s="88"/>
    </row>
    <row r="1579" spans="1:27" ht="15" customHeight="1">
      <c r="A1579" s="85"/>
      <c r="B1579" s="86"/>
      <c r="C1579" s="87"/>
      <c r="D1579" s="86"/>
      <c r="E1579" s="88"/>
      <c r="F1579" s="88"/>
      <c r="G1579" s="88"/>
      <c r="H1579" s="88"/>
      <c r="I1579" s="88"/>
      <c r="J1579" s="88"/>
      <c r="K1579" s="88"/>
      <c r="L1579" s="88"/>
      <c r="M1579" s="88"/>
      <c r="N1579" s="88"/>
      <c r="O1579" s="88"/>
      <c r="P1579" s="88"/>
      <c r="Q1579" s="88"/>
      <c r="R1579" s="88"/>
      <c r="S1579" s="88"/>
      <c r="T1579" s="88"/>
      <c r="U1579" s="88"/>
      <c r="V1579" s="88"/>
      <c r="W1579" s="88"/>
      <c r="X1579" s="88"/>
      <c r="Y1579" s="88"/>
      <c r="Z1579" s="162">
        <f t="shared" si="24"/>
        <v>0</v>
      </c>
      <c r="AA1579" s="88"/>
    </row>
    <row r="1580" spans="1:27" ht="15" customHeight="1">
      <c r="A1580" s="85"/>
      <c r="B1580" s="86"/>
      <c r="C1580" s="87"/>
      <c r="D1580" s="86"/>
      <c r="E1580" s="88"/>
      <c r="F1580" s="88"/>
      <c r="G1580" s="88"/>
      <c r="H1580" s="88"/>
      <c r="I1580" s="88"/>
      <c r="J1580" s="88"/>
      <c r="K1580" s="88"/>
      <c r="L1580" s="88"/>
      <c r="M1580" s="88"/>
      <c r="N1580" s="88"/>
      <c r="O1580" s="88"/>
      <c r="P1580" s="88"/>
      <c r="Q1580" s="88"/>
      <c r="R1580" s="88"/>
      <c r="S1580" s="88"/>
      <c r="T1580" s="88"/>
      <c r="U1580" s="88"/>
      <c r="V1580" s="88"/>
      <c r="W1580" s="88"/>
      <c r="X1580" s="88"/>
      <c r="Y1580" s="88"/>
      <c r="Z1580" s="162">
        <f t="shared" si="24"/>
        <v>0</v>
      </c>
      <c r="AA1580" s="88"/>
    </row>
    <row r="1581" spans="1:27" ht="15" customHeight="1">
      <c r="A1581" s="85"/>
      <c r="B1581" s="86"/>
      <c r="C1581" s="87"/>
      <c r="D1581" s="86"/>
      <c r="E1581" s="88"/>
      <c r="F1581" s="88"/>
      <c r="G1581" s="88"/>
      <c r="H1581" s="88"/>
      <c r="I1581" s="88"/>
      <c r="J1581" s="88"/>
      <c r="K1581" s="88"/>
      <c r="L1581" s="88"/>
      <c r="M1581" s="88"/>
      <c r="N1581" s="88"/>
      <c r="O1581" s="88"/>
      <c r="P1581" s="88"/>
      <c r="Q1581" s="88"/>
      <c r="R1581" s="88"/>
      <c r="S1581" s="88"/>
      <c r="T1581" s="88"/>
      <c r="U1581" s="88"/>
      <c r="V1581" s="88"/>
      <c r="W1581" s="88"/>
      <c r="X1581" s="88"/>
      <c r="Y1581" s="88"/>
      <c r="Z1581" s="162">
        <f t="shared" si="24"/>
        <v>0</v>
      </c>
      <c r="AA1581" s="88"/>
    </row>
    <row r="1582" spans="1:27" ht="15" customHeight="1">
      <c r="A1582" s="85"/>
      <c r="B1582" s="86"/>
      <c r="C1582" s="87"/>
      <c r="D1582" s="86"/>
      <c r="E1582" s="88"/>
      <c r="F1582" s="88"/>
      <c r="G1582" s="88"/>
      <c r="H1582" s="88"/>
      <c r="I1582" s="88"/>
      <c r="J1582" s="88"/>
      <c r="K1582" s="88"/>
      <c r="L1582" s="88"/>
      <c r="M1582" s="88"/>
      <c r="N1582" s="88"/>
      <c r="O1582" s="88"/>
      <c r="P1582" s="88"/>
      <c r="Q1582" s="88"/>
      <c r="R1582" s="88"/>
      <c r="S1582" s="88"/>
      <c r="T1582" s="88"/>
      <c r="U1582" s="88"/>
      <c r="V1582" s="88"/>
      <c r="W1582" s="88"/>
      <c r="X1582" s="88"/>
      <c r="Y1582" s="88"/>
      <c r="Z1582" s="162">
        <f t="shared" si="24"/>
        <v>0</v>
      </c>
      <c r="AA1582" s="88"/>
    </row>
    <row r="1583" spans="1:27" ht="15" customHeight="1">
      <c r="A1583" s="85"/>
      <c r="B1583" s="86"/>
      <c r="C1583" s="87"/>
      <c r="D1583" s="86"/>
      <c r="E1583" s="88"/>
      <c r="F1583" s="88"/>
      <c r="G1583" s="88"/>
      <c r="H1583" s="88"/>
      <c r="I1583" s="88"/>
      <c r="J1583" s="88"/>
      <c r="K1583" s="88"/>
      <c r="L1583" s="88"/>
      <c r="M1583" s="88"/>
      <c r="N1583" s="88"/>
      <c r="O1583" s="88"/>
      <c r="P1583" s="88"/>
      <c r="Q1583" s="88"/>
      <c r="R1583" s="88"/>
      <c r="S1583" s="88"/>
      <c r="T1583" s="88"/>
      <c r="U1583" s="88"/>
      <c r="V1583" s="88"/>
      <c r="W1583" s="88"/>
      <c r="X1583" s="88"/>
      <c r="Y1583" s="88"/>
      <c r="Z1583" s="162">
        <f t="shared" si="24"/>
        <v>0</v>
      </c>
      <c r="AA1583" s="88"/>
    </row>
    <row r="1584" spans="1:27" ht="15" customHeight="1">
      <c r="A1584" s="85"/>
      <c r="B1584" s="86"/>
      <c r="C1584" s="87"/>
      <c r="D1584" s="86"/>
      <c r="E1584" s="88"/>
      <c r="F1584" s="88"/>
      <c r="G1584" s="88"/>
      <c r="H1584" s="88"/>
      <c r="I1584" s="88"/>
      <c r="J1584" s="88"/>
      <c r="K1584" s="88"/>
      <c r="L1584" s="88"/>
      <c r="M1584" s="88"/>
      <c r="N1584" s="88"/>
      <c r="O1584" s="88"/>
      <c r="P1584" s="88"/>
      <c r="Q1584" s="88"/>
      <c r="R1584" s="88"/>
      <c r="S1584" s="88"/>
      <c r="T1584" s="88"/>
      <c r="U1584" s="88"/>
      <c r="V1584" s="88"/>
      <c r="W1584" s="88"/>
      <c r="X1584" s="88"/>
      <c r="Y1584" s="88"/>
      <c r="Z1584" s="162">
        <f t="shared" si="24"/>
        <v>0</v>
      </c>
      <c r="AA1584" s="88"/>
    </row>
    <row r="1585" spans="1:27" ht="15" customHeight="1">
      <c r="A1585" s="85"/>
      <c r="B1585" s="86"/>
      <c r="C1585" s="87"/>
      <c r="D1585" s="86"/>
      <c r="E1585" s="88"/>
      <c r="F1585" s="88"/>
      <c r="G1585" s="88"/>
      <c r="H1585" s="88"/>
      <c r="I1585" s="88"/>
      <c r="J1585" s="88"/>
      <c r="K1585" s="88"/>
      <c r="L1585" s="88"/>
      <c r="M1585" s="88"/>
      <c r="N1585" s="88"/>
      <c r="O1585" s="88"/>
      <c r="P1585" s="88"/>
      <c r="Q1585" s="88"/>
      <c r="R1585" s="88"/>
      <c r="S1585" s="88"/>
      <c r="T1585" s="88"/>
      <c r="U1585" s="88"/>
      <c r="V1585" s="88"/>
      <c r="W1585" s="88"/>
      <c r="X1585" s="88"/>
      <c r="Y1585" s="88"/>
      <c r="Z1585" s="162">
        <f t="shared" si="24"/>
        <v>0</v>
      </c>
      <c r="AA1585" s="88"/>
    </row>
    <row r="1586" spans="1:27" ht="15" customHeight="1">
      <c r="A1586" s="85"/>
      <c r="B1586" s="86"/>
      <c r="C1586" s="87"/>
      <c r="D1586" s="86"/>
      <c r="E1586" s="88"/>
      <c r="F1586" s="88"/>
      <c r="G1586" s="88"/>
      <c r="H1586" s="88"/>
      <c r="I1586" s="88"/>
      <c r="J1586" s="88"/>
      <c r="K1586" s="88"/>
      <c r="L1586" s="88"/>
      <c r="M1586" s="88"/>
      <c r="N1586" s="88"/>
      <c r="O1586" s="88"/>
      <c r="P1586" s="88"/>
      <c r="Q1586" s="88"/>
      <c r="R1586" s="88"/>
      <c r="S1586" s="88"/>
      <c r="T1586" s="88"/>
      <c r="U1586" s="88"/>
      <c r="V1586" s="88"/>
      <c r="W1586" s="88"/>
      <c r="X1586" s="88"/>
      <c r="Y1586" s="88"/>
      <c r="Z1586" s="162">
        <f t="shared" si="24"/>
        <v>0</v>
      </c>
      <c r="AA1586" s="88"/>
    </row>
    <row r="1587" spans="1:27" ht="15" customHeight="1">
      <c r="A1587" s="85"/>
      <c r="B1587" s="86"/>
      <c r="C1587" s="87"/>
      <c r="D1587" s="86"/>
      <c r="E1587" s="88"/>
      <c r="F1587" s="88"/>
      <c r="G1587" s="88"/>
      <c r="H1587" s="88"/>
      <c r="I1587" s="88"/>
      <c r="J1587" s="88"/>
      <c r="K1587" s="88"/>
      <c r="L1587" s="88"/>
      <c r="M1587" s="88"/>
      <c r="N1587" s="88"/>
      <c r="O1587" s="88"/>
      <c r="P1587" s="88"/>
      <c r="Q1587" s="88"/>
      <c r="R1587" s="88"/>
      <c r="S1587" s="88"/>
      <c r="T1587" s="88"/>
      <c r="U1587" s="88"/>
      <c r="V1587" s="88"/>
      <c r="W1587" s="88"/>
      <c r="X1587" s="88"/>
      <c r="Y1587" s="88"/>
      <c r="Z1587" s="162">
        <f t="shared" si="24"/>
        <v>0</v>
      </c>
      <c r="AA1587" s="88"/>
    </row>
    <row r="1588" spans="1:27" ht="15" customHeight="1">
      <c r="A1588" s="85"/>
      <c r="B1588" s="86"/>
      <c r="C1588" s="87"/>
      <c r="D1588" s="86"/>
      <c r="E1588" s="88"/>
      <c r="F1588" s="88"/>
      <c r="G1588" s="88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  <c r="U1588" s="88"/>
      <c r="V1588" s="88"/>
      <c r="W1588" s="88"/>
      <c r="X1588" s="88"/>
      <c r="Y1588" s="88"/>
      <c r="Z1588" s="162">
        <f t="shared" si="24"/>
        <v>0</v>
      </c>
      <c r="AA1588" s="88"/>
    </row>
    <row r="1589" spans="1:27" ht="15" customHeight="1">
      <c r="A1589" s="85"/>
      <c r="B1589" s="86"/>
      <c r="C1589" s="87"/>
      <c r="D1589" s="86"/>
      <c r="E1589" s="88"/>
      <c r="F1589" s="88"/>
      <c r="G1589" s="88"/>
      <c r="H1589" s="88"/>
      <c r="I1589" s="88"/>
      <c r="J1589" s="88"/>
      <c r="K1589" s="88"/>
      <c r="L1589" s="88"/>
      <c r="M1589" s="88"/>
      <c r="N1589" s="88"/>
      <c r="O1589" s="88"/>
      <c r="P1589" s="88"/>
      <c r="Q1589" s="88"/>
      <c r="R1589" s="88"/>
      <c r="S1589" s="88"/>
      <c r="T1589" s="88"/>
      <c r="U1589" s="88"/>
      <c r="V1589" s="88"/>
      <c r="W1589" s="88"/>
      <c r="X1589" s="88"/>
      <c r="Y1589" s="88"/>
      <c r="Z1589" s="162">
        <f t="shared" si="24"/>
        <v>0</v>
      </c>
      <c r="AA1589" s="88"/>
    </row>
    <row r="1590" spans="1:27" ht="15" customHeight="1">
      <c r="A1590" s="85"/>
      <c r="B1590" s="86"/>
      <c r="C1590" s="87"/>
      <c r="D1590" s="86"/>
      <c r="E1590" s="88"/>
      <c r="F1590" s="88"/>
      <c r="G1590" s="88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88"/>
      <c r="S1590" s="88"/>
      <c r="T1590" s="88"/>
      <c r="U1590" s="88"/>
      <c r="V1590" s="88"/>
      <c r="W1590" s="88"/>
      <c r="X1590" s="88"/>
      <c r="Y1590" s="88"/>
      <c r="Z1590" s="162">
        <f t="shared" si="24"/>
        <v>0</v>
      </c>
      <c r="AA1590" s="88"/>
    </row>
    <row r="1591" spans="1:27" ht="15" customHeight="1">
      <c r="A1591" s="85"/>
      <c r="B1591" s="86"/>
      <c r="C1591" s="87"/>
      <c r="D1591" s="86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8"/>
      <c r="X1591" s="88"/>
      <c r="Y1591" s="88"/>
      <c r="Z1591" s="162">
        <f t="shared" si="24"/>
        <v>0</v>
      </c>
      <c r="AA1591" s="88"/>
    </row>
    <row r="1592" spans="1:27" ht="15" customHeight="1">
      <c r="A1592" s="85"/>
      <c r="B1592" s="86"/>
      <c r="C1592" s="87"/>
      <c r="D1592" s="86"/>
      <c r="E1592" s="88"/>
      <c r="F1592" s="88"/>
      <c r="G1592" s="88"/>
      <c r="H1592" s="88"/>
      <c r="I1592" s="88"/>
      <c r="J1592" s="88"/>
      <c r="K1592" s="88"/>
      <c r="L1592" s="88"/>
      <c r="M1592" s="88"/>
      <c r="N1592" s="88"/>
      <c r="O1592" s="88"/>
      <c r="P1592" s="88"/>
      <c r="Q1592" s="88"/>
      <c r="R1592" s="88"/>
      <c r="S1592" s="88"/>
      <c r="T1592" s="88"/>
      <c r="U1592" s="88"/>
      <c r="V1592" s="88"/>
      <c r="W1592" s="88"/>
      <c r="X1592" s="88"/>
      <c r="Y1592" s="88"/>
      <c r="Z1592" s="162">
        <f t="shared" si="24"/>
        <v>0</v>
      </c>
      <c r="AA1592" s="88"/>
    </row>
    <row r="1593" spans="1:27" ht="15" customHeight="1">
      <c r="A1593" s="85"/>
      <c r="B1593" s="86"/>
      <c r="C1593" s="87"/>
      <c r="D1593" s="86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88"/>
      <c r="Q1593" s="88"/>
      <c r="R1593" s="88"/>
      <c r="S1593" s="88"/>
      <c r="T1593" s="88"/>
      <c r="U1593" s="88"/>
      <c r="V1593" s="88"/>
      <c r="W1593" s="88"/>
      <c r="X1593" s="88"/>
      <c r="Y1593" s="88"/>
      <c r="Z1593" s="162">
        <f t="shared" si="24"/>
        <v>0</v>
      </c>
      <c r="AA1593" s="88"/>
    </row>
    <row r="1594" spans="1:27" ht="15" customHeight="1">
      <c r="A1594" s="85"/>
      <c r="B1594" s="86"/>
      <c r="C1594" s="87"/>
      <c r="D1594" s="86"/>
      <c r="E1594" s="88"/>
      <c r="F1594" s="88"/>
      <c r="G1594" s="88"/>
      <c r="H1594" s="88"/>
      <c r="I1594" s="88"/>
      <c r="J1594" s="88"/>
      <c r="K1594" s="88"/>
      <c r="L1594" s="88"/>
      <c r="M1594" s="88"/>
      <c r="N1594" s="88"/>
      <c r="O1594" s="88"/>
      <c r="P1594" s="88"/>
      <c r="Q1594" s="88"/>
      <c r="R1594" s="88"/>
      <c r="S1594" s="88"/>
      <c r="T1594" s="88"/>
      <c r="U1594" s="88"/>
      <c r="V1594" s="88"/>
      <c r="W1594" s="88"/>
      <c r="X1594" s="88"/>
      <c r="Y1594" s="88"/>
      <c r="Z1594" s="162">
        <f t="shared" si="24"/>
        <v>0</v>
      </c>
      <c r="AA1594" s="88"/>
    </row>
    <row r="1595" spans="1:27" ht="15" customHeight="1">
      <c r="A1595" s="85"/>
      <c r="B1595" s="86"/>
      <c r="C1595" s="87"/>
      <c r="D1595" s="86"/>
      <c r="E1595" s="88"/>
      <c r="F1595" s="88"/>
      <c r="G1595" s="88"/>
      <c r="H1595" s="88"/>
      <c r="I1595" s="88"/>
      <c r="J1595" s="88"/>
      <c r="K1595" s="88"/>
      <c r="L1595" s="88"/>
      <c r="M1595" s="88"/>
      <c r="N1595" s="88"/>
      <c r="O1595" s="88"/>
      <c r="P1595" s="88"/>
      <c r="Q1595" s="88"/>
      <c r="R1595" s="88"/>
      <c r="S1595" s="88"/>
      <c r="T1595" s="88"/>
      <c r="U1595" s="88"/>
      <c r="V1595" s="88"/>
      <c r="W1595" s="88"/>
      <c r="X1595" s="88"/>
      <c r="Y1595" s="88"/>
      <c r="Z1595" s="162">
        <f t="shared" si="24"/>
        <v>0</v>
      </c>
      <c r="AA1595" s="88"/>
    </row>
    <row r="1596" spans="1:27" ht="15" customHeight="1">
      <c r="A1596" s="85"/>
      <c r="B1596" s="86"/>
      <c r="C1596" s="87"/>
      <c r="D1596" s="86"/>
      <c r="E1596" s="88"/>
      <c r="F1596" s="88"/>
      <c r="G1596" s="88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  <c r="U1596" s="88"/>
      <c r="V1596" s="88"/>
      <c r="W1596" s="88"/>
      <c r="X1596" s="88"/>
      <c r="Y1596" s="88"/>
      <c r="Z1596" s="162">
        <f t="shared" si="24"/>
        <v>0</v>
      </c>
      <c r="AA1596" s="88"/>
    </row>
    <row r="1597" spans="1:27" ht="15" customHeight="1">
      <c r="A1597" s="85"/>
      <c r="B1597" s="86"/>
      <c r="C1597" s="87"/>
      <c r="D1597" s="86"/>
      <c r="E1597" s="88"/>
      <c r="F1597" s="88"/>
      <c r="G1597" s="88"/>
      <c r="H1597" s="88"/>
      <c r="I1597" s="88"/>
      <c r="J1597" s="88"/>
      <c r="K1597" s="88"/>
      <c r="L1597" s="88"/>
      <c r="M1597" s="88"/>
      <c r="N1597" s="88"/>
      <c r="O1597" s="88"/>
      <c r="P1597" s="88"/>
      <c r="Q1597" s="88"/>
      <c r="R1597" s="88"/>
      <c r="S1597" s="88"/>
      <c r="T1597" s="88"/>
      <c r="U1597" s="88"/>
      <c r="V1597" s="88"/>
      <c r="W1597" s="88"/>
      <c r="X1597" s="88"/>
      <c r="Y1597" s="88"/>
      <c r="Z1597" s="162">
        <f t="shared" si="24"/>
        <v>0</v>
      </c>
      <c r="AA1597" s="88"/>
    </row>
    <row r="1598" spans="1:27" ht="15" customHeight="1">
      <c r="A1598" s="85"/>
      <c r="B1598" s="86"/>
      <c r="C1598" s="87"/>
      <c r="D1598" s="86"/>
      <c r="E1598" s="88"/>
      <c r="F1598" s="88"/>
      <c r="G1598" s="88"/>
      <c r="H1598" s="88"/>
      <c r="I1598" s="88"/>
      <c r="J1598" s="88"/>
      <c r="K1598" s="88"/>
      <c r="L1598" s="88"/>
      <c r="M1598" s="88"/>
      <c r="N1598" s="88"/>
      <c r="O1598" s="88"/>
      <c r="P1598" s="88"/>
      <c r="Q1598" s="88"/>
      <c r="R1598" s="88"/>
      <c r="S1598" s="88"/>
      <c r="T1598" s="88"/>
      <c r="U1598" s="88"/>
      <c r="V1598" s="88"/>
      <c r="W1598" s="88"/>
      <c r="X1598" s="88"/>
      <c r="Y1598" s="88"/>
      <c r="Z1598" s="162">
        <f t="shared" si="24"/>
        <v>0</v>
      </c>
      <c r="AA1598" s="88"/>
    </row>
    <row r="1599" spans="1:27" ht="15" customHeight="1">
      <c r="A1599" s="85"/>
      <c r="B1599" s="86"/>
      <c r="C1599" s="87"/>
      <c r="D1599" s="86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88"/>
      <c r="Q1599" s="88"/>
      <c r="R1599" s="88"/>
      <c r="S1599" s="88"/>
      <c r="T1599" s="88"/>
      <c r="U1599" s="88"/>
      <c r="V1599" s="88"/>
      <c r="W1599" s="88"/>
      <c r="X1599" s="88"/>
      <c r="Y1599" s="88"/>
      <c r="Z1599" s="162">
        <f t="shared" si="24"/>
        <v>0</v>
      </c>
      <c r="AA1599" s="88"/>
    </row>
    <row r="1600" spans="1:27" ht="15" customHeight="1">
      <c r="A1600" s="85"/>
      <c r="B1600" s="86"/>
      <c r="C1600" s="87"/>
      <c r="D1600" s="86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88"/>
      <c r="Q1600" s="88"/>
      <c r="R1600" s="88"/>
      <c r="S1600" s="88"/>
      <c r="T1600" s="88"/>
      <c r="U1600" s="88"/>
      <c r="V1600" s="88"/>
      <c r="W1600" s="88"/>
      <c r="X1600" s="88"/>
      <c r="Y1600" s="88"/>
      <c r="Z1600" s="162">
        <f t="shared" si="24"/>
        <v>0</v>
      </c>
      <c r="AA1600" s="88"/>
    </row>
    <row r="1601" spans="1:27" ht="15" customHeight="1">
      <c r="A1601" s="85"/>
      <c r="B1601" s="86"/>
      <c r="C1601" s="87"/>
      <c r="D1601" s="86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88"/>
      <c r="Q1601" s="88"/>
      <c r="R1601" s="88"/>
      <c r="S1601" s="88"/>
      <c r="T1601" s="88"/>
      <c r="U1601" s="88"/>
      <c r="V1601" s="88"/>
      <c r="W1601" s="88"/>
      <c r="X1601" s="88"/>
      <c r="Y1601" s="88"/>
      <c r="Z1601" s="162">
        <f t="shared" si="24"/>
        <v>0</v>
      </c>
      <c r="AA1601" s="88"/>
    </row>
    <row r="1602" spans="1:27" ht="15" customHeight="1">
      <c r="A1602" s="85"/>
      <c r="B1602" s="86"/>
      <c r="C1602" s="87"/>
      <c r="D1602" s="86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88"/>
      <c r="Q1602" s="88"/>
      <c r="R1602" s="88"/>
      <c r="S1602" s="88"/>
      <c r="T1602" s="88"/>
      <c r="U1602" s="88"/>
      <c r="V1602" s="88"/>
      <c r="W1602" s="88"/>
      <c r="X1602" s="88"/>
      <c r="Y1602" s="88"/>
      <c r="Z1602" s="162">
        <f t="shared" si="24"/>
        <v>0</v>
      </c>
      <c r="AA1602" s="88"/>
    </row>
    <row r="1603" spans="1:27" ht="15" customHeight="1">
      <c r="A1603" s="85"/>
      <c r="B1603" s="86"/>
      <c r="C1603" s="87"/>
      <c r="D1603" s="86"/>
      <c r="E1603" s="88"/>
      <c r="F1603" s="88"/>
      <c r="G1603" s="88"/>
      <c r="H1603" s="88"/>
      <c r="I1603" s="88"/>
      <c r="J1603" s="88"/>
      <c r="K1603" s="88"/>
      <c r="L1603" s="88"/>
      <c r="M1603" s="88"/>
      <c r="N1603" s="88"/>
      <c r="O1603" s="88"/>
      <c r="P1603" s="88"/>
      <c r="Q1603" s="88"/>
      <c r="R1603" s="88"/>
      <c r="S1603" s="88"/>
      <c r="T1603" s="88"/>
      <c r="U1603" s="88"/>
      <c r="V1603" s="88"/>
      <c r="W1603" s="88"/>
      <c r="X1603" s="88"/>
      <c r="Y1603" s="88"/>
      <c r="Z1603" s="162">
        <f t="shared" si="24"/>
        <v>0</v>
      </c>
      <c r="AA1603" s="88"/>
    </row>
    <row r="1604" spans="1:27" ht="15" customHeight="1">
      <c r="A1604" s="85"/>
      <c r="B1604" s="86"/>
      <c r="C1604" s="87"/>
      <c r="D1604" s="86"/>
      <c r="E1604" s="88"/>
      <c r="F1604" s="88"/>
      <c r="G1604" s="88"/>
      <c r="H1604" s="88"/>
      <c r="I1604" s="88"/>
      <c r="J1604" s="88"/>
      <c r="K1604" s="88"/>
      <c r="L1604" s="88"/>
      <c r="M1604" s="88"/>
      <c r="N1604" s="88"/>
      <c r="O1604" s="88"/>
      <c r="P1604" s="88"/>
      <c r="Q1604" s="88"/>
      <c r="R1604" s="88"/>
      <c r="S1604" s="88"/>
      <c r="T1604" s="88"/>
      <c r="U1604" s="88"/>
      <c r="V1604" s="88"/>
      <c r="W1604" s="88"/>
      <c r="X1604" s="88"/>
      <c r="Y1604" s="88"/>
      <c r="Z1604" s="162">
        <f t="shared" si="24"/>
        <v>0</v>
      </c>
      <c r="AA1604" s="88"/>
    </row>
    <row r="1605" spans="1:27" ht="15" customHeight="1">
      <c r="A1605" s="85"/>
      <c r="B1605" s="86"/>
      <c r="C1605" s="87"/>
      <c r="D1605" s="86"/>
      <c r="E1605" s="88"/>
      <c r="F1605" s="88"/>
      <c r="G1605" s="88"/>
      <c r="H1605" s="88"/>
      <c r="I1605" s="88"/>
      <c r="J1605" s="88"/>
      <c r="K1605" s="88"/>
      <c r="L1605" s="88"/>
      <c r="M1605" s="88"/>
      <c r="N1605" s="88"/>
      <c r="O1605" s="88"/>
      <c r="P1605" s="88"/>
      <c r="Q1605" s="88"/>
      <c r="R1605" s="88"/>
      <c r="S1605" s="88"/>
      <c r="T1605" s="88"/>
      <c r="U1605" s="88"/>
      <c r="V1605" s="88"/>
      <c r="W1605" s="88"/>
      <c r="X1605" s="88"/>
      <c r="Y1605" s="88"/>
      <c r="Z1605" s="162">
        <f t="shared" si="24"/>
        <v>0</v>
      </c>
      <c r="AA1605" s="88"/>
    </row>
    <row r="1606" spans="1:27" ht="15" customHeight="1">
      <c r="A1606" s="85"/>
      <c r="B1606" s="86"/>
      <c r="C1606" s="87"/>
      <c r="D1606" s="86"/>
      <c r="E1606" s="88"/>
      <c r="F1606" s="88"/>
      <c r="G1606" s="88"/>
      <c r="H1606" s="88"/>
      <c r="I1606" s="88"/>
      <c r="J1606" s="88"/>
      <c r="K1606" s="88"/>
      <c r="L1606" s="88"/>
      <c r="M1606" s="88"/>
      <c r="N1606" s="88"/>
      <c r="O1606" s="88"/>
      <c r="P1606" s="88"/>
      <c r="Q1606" s="88"/>
      <c r="R1606" s="88"/>
      <c r="S1606" s="88"/>
      <c r="T1606" s="88"/>
      <c r="U1606" s="88"/>
      <c r="V1606" s="88"/>
      <c r="W1606" s="88"/>
      <c r="X1606" s="88"/>
      <c r="Y1606" s="88"/>
      <c r="Z1606" s="162">
        <f t="shared" si="24"/>
        <v>0</v>
      </c>
      <c r="AA1606" s="88"/>
    </row>
    <row r="1607" spans="1:27" ht="15" customHeight="1" thickBot="1">
      <c r="A1607" s="85"/>
      <c r="B1607" s="86"/>
      <c r="C1607" s="87"/>
      <c r="D1607" s="86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88"/>
      <c r="Q1607" s="88"/>
      <c r="R1607" s="88"/>
      <c r="S1607" s="88"/>
      <c r="T1607" s="88"/>
      <c r="U1607" s="88"/>
      <c r="V1607" s="88"/>
      <c r="W1607" s="88"/>
      <c r="X1607" s="88"/>
      <c r="Y1607" s="88"/>
      <c r="Z1607" s="162">
        <f t="shared" si="24"/>
        <v>0</v>
      </c>
      <c r="AA1607" s="88"/>
    </row>
    <row r="1608" spans="1:27" ht="15" customHeight="1" hidden="1">
      <c r="A1608" s="85"/>
      <c r="B1608" s="86"/>
      <c r="C1608" s="87"/>
      <c r="D1608" s="86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88"/>
      <c r="Q1608" s="88"/>
      <c r="R1608" s="88"/>
      <c r="S1608" s="88"/>
      <c r="T1608" s="88"/>
      <c r="U1608" s="88"/>
      <c r="V1608" s="88"/>
      <c r="W1608" s="88"/>
      <c r="X1608" s="88"/>
      <c r="Y1608" s="88"/>
      <c r="Z1608" s="162">
        <f t="shared" si="24"/>
        <v>0</v>
      </c>
      <c r="AA1608" s="88"/>
    </row>
    <row r="1609" spans="1:27" ht="15" customHeight="1" thickBot="1">
      <c r="A1609" s="90" t="s">
        <v>21</v>
      </c>
      <c r="B1609" s="91" t="s">
        <v>21</v>
      </c>
      <c r="C1609" s="92" t="s">
        <v>72</v>
      </c>
      <c r="D1609" s="93" t="s">
        <v>21</v>
      </c>
      <c r="E1609" s="94">
        <f>SUM(E10:E1607)</f>
        <v>0</v>
      </c>
      <c r="F1609" s="95">
        <f>SUM(F10:F1607)</f>
        <v>0</v>
      </c>
      <c r="G1609" s="95">
        <f>SUM(G10:G1607)</f>
        <v>0</v>
      </c>
      <c r="H1609" s="95">
        <f>SUM(H10:H1607)</f>
        <v>0</v>
      </c>
      <c r="I1609" s="96">
        <f aca="true" t="shared" si="25" ref="I1609:X1609">SUM(I10:I1607)</f>
        <v>0</v>
      </c>
      <c r="J1609" s="97">
        <f t="shared" si="25"/>
        <v>0</v>
      </c>
      <c r="K1609" s="96">
        <v>0</v>
      </c>
      <c r="L1609" s="94">
        <f t="shared" si="25"/>
        <v>0</v>
      </c>
      <c r="M1609" s="96">
        <v>0</v>
      </c>
      <c r="N1609" s="97">
        <f t="shared" si="25"/>
        <v>0</v>
      </c>
      <c r="O1609" s="96">
        <f t="shared" si="25"/>
        <v>0</v>
      </c>
      <c r="P1609" s="97">
        <f>SUM(P10:P1607)</f>
        <v>0</v>
      </c>
      <c r="Q1609" s="99">
        <f t="shared" si="25"/>
        <v>0</v>
      </c>
      <c r="R1609" s="95">
        <f t="shared" si="25"/>
        <v>0</v>
      </c>
      <c r="S1609" s="97">
        <f>SUM(S10:S1607)</f>
        <v>0</v>
      </c>
      <c r="T1609" s="96">
        <f t="shared" si="25"/>
        <v>0</v>
      </c>
      <c r="U1609" s="94">
        <f>SUM(U10:U1607)</f>
        <v>0</v>
      </c>
      <c r="V1609" s="94"/>
      <c r="W1609" s="94">
        <f>SUM(W10:W1607)</f>
        <v>0</v>
      </c>
      <c r="X1609" s="98">
        <f t="shared" si="25"/>
        <v>0</v>
      </c>
      <c r="Y1609" s="98">
        <f>SUM(Y10:Y1607)</f>
        <v>0</v>
      </c>
      <c r="Z1609" s="157">
        <f>SUM(Z10:Z1607)</f>
        <v>0</v>
      </c>
      <c r="AA1609" s="294" t="s">
        <v>73</v>
      </c>
    </row>
    <row r="1610" spans="1:27" ht="15" customHeight="1" thickBot="1">
      <c r="A1610" s="90" t="s">
        <v>21</v>
      </c>
      <c r="B1610" s="100" t="s">
        <v>21</v>
      </c>
      <c r="C1610" s="101" t="s">
        <v>74</v>
      </c>
      <c r="D1610" s="102" t="s">
        <v>21</v>
      </c>
      <c r="E1610" s="103" t="str">
        <f aca="true" t="shared" si="26" ref="E1610:L1610">IMDIV(E1609,E8)</f>
        <v>0</v>
      </c>
      <c r="F1610" s="104" t="str">
        <f t="shared" si="26"/>
        <v>0</v>
      </c>
      <c r="G1610" s="104" t="str">
        <f t="shared" si="26"/>
        <v>0</v>
      </c>
      <c r="H1610" s="104" t="str">
        <f t="shared" si="26"/>
        <v>0</v>
      </c>
      <c r="I1610" s="105" t="str">
        <f t="shared" si="26"/>
        <v>0</v>
      </c>
      <c r="J1610" s="106" t="str">
        <f t="shared" si="26"/>
        <v>0</v>
      </c>
      <c r="K1610" s="105">
        <f>SUM(K10:K1607)</f>
        <v>0</v>
      </c>
      <c r="L1610" s="103" t="str">
        <f t="shared" si="26"/>
        <v>0</v>
      </c>
      <c r="M1610" s="105">
        <f>SUM(M10:M1607)</f>
        <v>0</v>
      </c>
      <c r="N1610" s="106" t="str">
        <f aca="true" t="shared" si="27" ref="N1610:Y1610">IMDIV(N1609,N8)</f>
        <v>0</v>
      </c>
      <c r="O1610" s="105" t="str">
        <f t="shared" si="27"/>
        <v>0</v>
      </c>
      <c r="P1610" s="106" t="str">
        <f t="shared" si="27"/>
        <v>0</v>
      </c>
      <c r="Q1610" s="103" t="str">
        <f t="shared" si="27"/>
        <v>0</v>
      </c>
      <c r="R1610" s="104" t="str">
        <f t="shared" si="27"/>
        <v>0</v>
      </c>
      <c r="S1610" s="106" t="str">
        <f t="shared" si="27"/>
        <v>0</v>
      </c>
      <c r="T1610" s="105" t="str">
        <f t="shared" si="27"/>
        <v>0</v>
      </c>
      <c r="U1610" s="103" t="str">
        <f t="shared" si="27"/>
        <v>0</v>
      </c>
      <c r="V1610" s="103"/>
      <c r="W1610" s="103" t="str">
        <f t="shared" si="27"/>
        <v>0</v>
      </c>
      <c r="X1610" s="107" t="str">
        <f t="shared" si="27"/>
        <v>0</v>
      </c>
      <c r="Y1610" s="107" t="str">
        <f t="shared" si="27"/>
        <v>0</v>
      </c>
      <c r="Z1610" s="158" t="s">
        <v>73</v>
      </c>
      <c r="AA1610" s="295">
        <f>SUM(AA11:AA1608)</f>
        <v>0</v>
      </c>
    </row>
    <row r="1611" spans="1:27" ht="15" customHeight="1">
      <c r="A1611" s="1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</row>
    <row r="1612" spans="1:27" ht="15" customHeight="1">
      <c r="A1612" s="2"/>
      <c r="B1612" s="2"/>
      <c r="C1612" s="2"/>
      <c r="D1612" s="108"/>
      <c r="E1612" s="2"/>
      <c r="F1612" s="2"/>
      <c r="G1612" s="2"/>
      <c r="H1612" s="109"/>
      <c r="I1612" s="109"/>
      <c r="J1612" s="108"/>
      <c r="K1612" s="2"/>
      <c r="L1612" s="2"/>
      <c r="M1612" s="110"/>
      <c r="N1612" s="110"/>
      <c r="O1612" s="110"/>
      <c r="P1612" s="109"/>
      <c r="Q1612" s="109"/>
      <c r="R1612" s="109"/>
      <c r="S1612" s="109"/>
      <c r="T1612" s="111"/>
      <c r="U1612" s="111"/>
      <c r="V1612" s="111"/>
      <c r="W1612" s="111"/>
      <c r="X1612" s="2"/>
      <c r="Y1612" s="2"/>
      <c r="Z1612" s="2"/>
      <c r="AA1612" s="2"/>
    </row>
    <row r="1613" spans="1:27" ht="15" customHeight="1">
      <c r="A1613" s="460" t="s">
        <v>75</v>
      </c>
      <c r="B1613" s="460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</row>
    <row r="1614" spans="1:27" ht="15" customHeight="1">
      <c r="A1614" s="348" t="s">
        <v>121</v>
      </c>
      <c r="B1614" s="348"/>
      <c r="C1614" s="348"/>
      <c r="D1614" s="348"/>
      <c r="E1614" s="348"/>
      <c r="F1614" s="348"/>
      <c r="G1614" s="348"/>
      <c r="H1614" s="348"/>
      <c r="I1614" s="348"/>
      <c r="J1614" s="348"/>
      <c r="K1614" s="348"/>
      <c r="L1614" s="348"/>
      <c r="M1614" s="348"/>
      <c r="N1614" s="348"/>
      <c r="O1614" s="348"/>
      <c r="P1614" s="348"/>
      <c r="Q1614" s="348"/>
      <c r="R1614" s="348"/>
      <c r="S1614" s="348"/>
      <c r="T1614" s="348"/>
      <c r="U1614" s="348"/>
      <c r="V1614" s="348"/>
      <c r="W1614" s="348"/>
      <c r="X1614" s="348"/>
      <c r="Y1614" s="348"/>
      <c r="Z1614" s="348"/>
      <c r="AA1614" s="111"/>
    </row>
    <row r="1615" spans="1:27" ht="15" customHeight="1">
      <c r="A1615" s="348" t="s">
        <v>76</v>
      </c>
      <c r="B1615" s="348"/>
      <c r="C1615" s="348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</row>
    <row r="1616" spans="1:27" ht="1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</row>
    <row r="1617" spans="1:27" ht="1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</row>
    <row r="1618" spans="1:27" ht="1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</row>
    <row r="1619" spans="1:27" ht="1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</row>
    <row r="1620" spans="1:27" ht="1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</row>
    <row r="1621" spans="1:27" ht="1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</row>
    <row r="1622" spans="1:27" ht="1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</row>
    <row r="1623" spans="1:27" ht="1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</row>
    <row r="1624" spans="1:27" ht="1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</row>
    <row r="1625" spans="1:27" ht="1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</row>
    <row r="1626" spans="1:27" ht="1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</row>
    <row r="1627" spans="1:27" ht="1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</row>
    <row r="1628" spans="1:27" ht="1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</row>
    <row r="1629" spans="1:27" ht="1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</row>
    <row r="1630" spans="1:27" ht="1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</row>
    <row r="1631" spans="1:27" ht="1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</row>
    <row r="1632" spans="1:27" ht="1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</row>
    <row r="1633" spans="1:27" ht="1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</row>
    <row r="1634" spans="1:27" ht="1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</row>
    <row r="1635" spans="1:27" ht="1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</row>
    <row r="1636" spans="1:27" ht="1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</row>
    <row r="1637" spans="1:27" ht="1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</row>
    <row r="1638" spans="1:27" ht="1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</row>
    <row r="1639" spans="1:27" ht="15" customHeight="1">
      <c r="A1639" s="112"/>
      <c r="B1639" s="112"/>
      <c r="C1639" s="113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</row>
    <row r="1640" spans="1:27" ht="1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</row>
    <row r="1641" spans="1:27" ht="1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</row>
    <row r="1642" spans="1:27" ht="1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</row>
    <row r="1643" spans="1:27" ht="1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</row>
    <row r="1644" spans="1:27" ht="1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</row>
    <row r="1645" spans="1:27" ht="1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</row>
    <row r="1646" spans="1:27" ht="1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</row>
    <row r="1647" spans="1:27" ht="1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</row>
    <row r="1648" spans="1:27" ht="1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</row>
    <row r="1649" spans="1:27" ht="1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</row>
    <row r="1650" spans="1:27" ht="1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</row>
    <row r="1651" spans="1:27" ht="1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</row>
    <row r="1652" spans="1:27" ht="1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</row>
    <row r="1653" spans="1:27" ht="1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</row>
    <row r="1654" spans="1:27" ht="1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</row>
    <row r="1655" spans="1:27" ht="1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</row>
    <row r="1656" spans="1:27" ht="1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</row>
    <row r="1657" spans="1:27" ht="1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</row>
    <row r="1658" spans="1:27" ht="1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</row>
    <row r="1659" spans="1:27" ht="1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</row>
    <row r="1660" spans="1:27" ht="1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</row>
    <row r="1661" spans="1:27" ht="1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</row>
    <row r="1662" spans="1:27" ht="1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</row>
    <row r="1663" spans="1:27" ht="1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</row>
    <row r="1664" spans="1:27" ht="1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</row>
    <row r="1665" spans="1:27" ht="1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</row>
    <row r="1666" spans="1:27" ht="1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</row>
    <row r="1667" spans="1:27" ht="1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</row>
    <row r="1668" spans="1:27" ht="15" customHeight="1">
      <c r="A1668" s="112"/>
      <c r="B1668" s="112"/>
      <c r="C1668" s="114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</row>
    <row r="1669" spans="1:27" ht="1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</row>
    <row r="1670" spans="1:27" ht="1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</row>
    <row r="1671" spans="1:27" ht="1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</row>
    <row r="1672" spans="1:27" ht="1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</row>
    <row r="1673" spans="1:27" ht="1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</row>
    <row r="1674" spans="1:27" ht="1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</row>
    <row r="1675" spans="1:27" ht="1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</row>
    <row r="1676" spans="1:27" ht="1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</row>
    <row r="1677" spans="1:27" ht="1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</row>
    <row r="1678" spans="1:27" ht="1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</row>
    <row r="1679" spans="1:27" ht="1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</row>
    <row r="1680" spans="1:27" ht="1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</row>
    <row r="1681" spans="1:27" ht="1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</row>
    <row r="1682" spans="1:27" ht="1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</row>
    <row r="1683" spans="1:27" ht="1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</row>
    <row r="1684" spans="1:27" ht="1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</row>
    <row r="1685" spans="1:27" ht="1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</row>
    <row r="1686" spans="1:27" ht="1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</row>
    <row r="1687" spans="1:27" ht="1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</row>
    <row r="1688" spans="1:27" ht="1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</row>
    <row r="1689" spans="1:27" ht="1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</row>
    <row r="1690" spans="1:27" ht="1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</row>
    <row r="1691" spans="1:27" ht="1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</row>
    <row r="1692" spans="1:27" ht="1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</row>
    <row r="1693" spans="1:27" ht="1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</row>
    <row r="1694" spans="1:27" ht="1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</row>
    <row r="1695" spans="1:27" ht="1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</row>
    <row r="1696" spans="1:27" ht="1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</row>
    <row r="1697" spans="1:27" ht="15" customHeight="1">
      <c r="A1697" s="112"/>
      <c r="B1697" s="112"/>
      <c r="C1697" s="114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</row>
    <row r="1698" spans="1:27" ht="1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</row>
    <row r="1699" spans="1:27" ht="1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</row>
    <row r="1700" spans="1:27" ht="1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</row>
    <row r="1701" spans="1:27" ht="1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</row>
    <row r="1702" spans="1:27" ht="1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</row>
    <row r="1703" spans="1:27" ht="1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</row>
    <row r="1704" spans="1:27" ht="1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</row>
    <row r="1705" spans="1:27" ht="1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</row>
    <row r="1706" spans="1:27" ht="1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</row>
    <row r="1707" spans="1:27" ht="1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</row>
    <row r="1708" spans="1:27" ht="1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</row>
    <row r="1709" spans="1:27" ht="1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</row>
    <row r="1710" spans="1:27" ht="1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</row>
    <row r="1711" spans="1:27" ht="1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</row>
    <row r="1712" spans="1:27" ht="1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</row>
    <row r="1713" spans="1:27" ht="1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</row>
    <row r="1714" spans="1:27" ht="1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</row>
    <row r="1715" spans="1:27" ht="1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</row>
    <row r="1716" spans="1:27" ht="1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</row>
    <row r="1717" spans="1:27" ht="1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</row>
    <row r="1718" spans="1:27" ht="1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</row>
    <row r="1719" spans="1:27" ht="1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</row>
    <row r="1720" spans="1:27" ht="1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</row>
    <row r="1721" spans="1:27" ht="1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</row>
    <row r="1722" spans="1:27" ht="1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</row>
    <row r="1723" spans="1:27" ht="1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</row>
    <row r="1724" spans="1:27" ht="1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</row>
    <row r="1725" spans="1:27" ht="1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</row>
    <row r="1726" spans="1:27" ht="15" customHeight="1">
      <c r="A1726" s="112"/>
      <c r="B1726" s="112"/>
      <c r="C1726" s="114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</row>
    <row r="1727" spans="1:27" ht="1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</row>
    <row r="1728" spans="1:27" ht="15" customHeight="1">
      <c r="A1728" s="2"/>
      <c r="B1728" s="2"/>
      <c r="C1728" s="2"/>
      <c r="D1728" s="2"/>
      <c r="E1728" s="53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</row>
    <row r="1729" spans="1:27" ht="1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</row>
    <row r="1730" spans="1:27" ht="1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</row>
    <row r="1731" spans="1:27" ht="1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</row>
    <row r="1732" spans="1:27" ht="1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</row>
    <row r="1733" spans="1:27" ht="1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</row>
    <row r="1734" spans="1:27" ht="1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</row>
    <row r="1735" spans="1:27" ht="1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</row>
    <row r="1736" spans="1:27" ht="1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</row>
    <row r="1737" spans="1:27" ht="1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</row>
    <row r="1738" spans="1:27" ht="1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</row>
    <row r="1739" spans="1:27" ht="1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</row>
    <row r="1740" spans="1:27" ht="1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</row>
    <row r="1741" spans="1:27" ht="1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</row>
    <row r="1742" spans="1:27" ht="1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</row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</sheetData>
  <sheetProtection/>
  <autoFilter ref="A9:AA1607"/>
  <mergeCells count="15">
    <mergeCell ref="N4:P4"/>
    <mergeCell ref="Q4:T4"/>
    <mergeCell ref="U4:X4"/>
    <mergeCell ref="N5:P5"/>
    <mergeCell ref="Q5:T5"/>
    <mergeCell ref="A1613:B1613"/>
    <mergeCell ref="A1614:Z1614"/>
    <mergeCell ref="A1615:C1615"/>
    <mergeCell ref="F1:Q1"/>
    <mergeCell ref="D2:X2"/>
    <mergeCell ref="A3:C3"/>
    <mergeCell ref="D3:X3"/>
    <mergeCell ref="E4:I5"/>
    <mergeCell ref="J4:K5"/>
    <mergeCell ref="L4:M5"/>
  </mergeCells>
  <printOptions/>
  <pageMargins left="0.3541666666666667" right="0.5118055555555555" top="0.39375" bottom="0.39375" header="0.5118055555555555" footer="0.5118055555555555"/>
  <pageSetup horizontalDpi="300" verticalDpi="300" orientation="landscape" paperSize="9" scale="49" r:id="rId1"/>
  <rowBreaks count="3" manualBreakCount="3">
    <brk id="848" max="255" man="1"/>
    <brk id="898" max="255" man="1"/>
    <brk id="1548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I26" sqref="I26"/>
    </sheetView>
  </sheetViews>
  <sheetFormatPr defaultColWidth="9.140625" defaultRowHeight="12.75"/>
  <cols>
    <col min="15" max="15" width="42.7109375" style="0" customWidth="1"/>
  </cols>
  <sheetData>
    <row r="1" spans="1:15" ht="20.25">
      <c r="A1" s="349" t="s">
        <v>106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3" spans="1:15" ht="12.75">
      <c r="A3" s="347" t="s">
        <v>110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12.75">
      <c r="A4" s="347" t="s">
        <v>109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 ht="12.75">
      <c r="A5" s="347" t="s">
        <v>107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12.75">
      <c r="A6" s="347" t="s">
        <v>134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</row>
    <row r="7" spans="1:15" ht="12.75">
      <c r="A7" s="347" t="s">
        <v>135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</row>
    <row r="8" spans="1:15" ht="12.75">
      <c r="A8" s="347" t="s">
        <v>136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</row>
    <row r="9" spans="1:33" ht="12.75">
      <c r="A9" s="344" t="s">
        <v>158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15" ht="12.75">
      <c r="A10" s="347" t="s">
        <v>108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</row>
    <row r="11" spans="1:33" ht="12.75">
      <c r="A11" s="348" t="s">
        <v>137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</row>
    <row r="12" spans="1:33" ht="12.75">
      <c r="A12" s="348" t="s">
        <v>157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15" ht="12.75">
      <c r="A13" s="347" t="s">
        <v>138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</row>
    <row r="14" spans="1:15" ht="12.75">
      <c r="A14" s="347" t="s">
        <v>139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</row>
    <row r="15" spans="1:15" ht="12.75">
      <c r="A15" s="347" t="s">
        <v>140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</row>
    <row r="16" spans="1:15" ht="12.75">
      <c r="A16" s="347" t="s">
        <v>141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</row>
    <row r="17" spans="1:15" ht="12.75">
      <c r="A17" s="347" t="s">
        <v>142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</row>
    <row r="18" spans="1:15" ht="12.75">
      <c r="A18" s="347" t="s">
        <v>143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</row>
    <row r="19" spans="1:15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ht="12.75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</row>
    <row r="22" spans="12:15" ht="12.75">
      <c r="L22" s="350" t="s">
        <v>111</v>
      </c>
      <c r="M22" s="350"/>
      <c r="N22" s="350"/>
      <c r="O22" s="350"/>
    </row>
  </sheetData>
  <sheetProtection/>
  <mergeCells count="20">
    <mergeCell ref="A12:O12"/>
    <mergeCell ref="L22:O22"/>
    <mergeCell ref="A13:O13"/>
    <mergeCell ref="A14:O14"/>
    <mergeCell ref="A15:O15"/>
    <mergeCell ref="A16:O16"/>
    <mergeCell ref="A18:O18"/>
    <mergeCell ref="A19:O19"/>
    <mergeCell ref="A17:O17"/>
    <mergeCell ref="A20:O20"/>
    <mergeCell ref="A9:O9"/>
    <mergeCell ref="A10:O10"/>
    <mergeCell ref="A11:AG11"/>
    <mergeCell ref="A1:O1"/>
    <mergeCell ref="A3:O3"/>
    <mergeCell ref="A4:O4"/>
    <mergeCell ref="A5:O5"/>
    <mergeCell ref="A6:O6"/>
    <mergeCell ref="A7:O7"/>
    <mergeCell ref="A8:O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zoomScalePageLayoutView="0" workbookViewId="0" topLeftCell="A1">
      <selection activeCell="V3" sqref="V3"/>
    </sheetView>
  </sheetViews>
  <sheetFormatPr defaultColWidth="9.140625" defaultRowHeight="12.75"/>
  <cols>
    <col min="3" max="3" width="18.140625" style="0" customWidth="1"/>
    <col min="4" max="4" width="6.57421875" style="0" customWidth="1"/>
    <col min="5" max="5" width="6.00390625" style="0" customWidth="1"/>
    <col min="6" max="7" width="4.8515625" style="0" customWidth="1"/>
    <col min="8" max="11" width="4.7109375" style="0" customWidth="1"/>
    <col min="12" max="12" width="4.57421875" style="0" customWidth="1"/>
    <col min="13" max="13" width="6.140625" style="0" customWidth="1"/>
    <col min="14" max="14" width="9.421875" style="0" customWidth="1"/>
    <col min="15" max="15" width="5.140625" style="0" customWidth="1"/>
    <col min="16" max="16" width="4.421875" style="0" customWidth="1"/>
    <col min="17" max="18" width="4.57421875" style="0" customWidth="1"/>
    <col min="19" max="22" width="4.421875" style="0" customWidth="1"/>
    <col min="23" max="23" width="5.28125" style="0" customWidth="1"/>
    <col min="24" max="24" width="8.7109375" style="0" customWidth="1"/>
    <col min="25" max="25" width="9.28125" style="0" customWidth="1"/>
    <col min="26" max="27" width="4.57421875" style="0" customWidth="1"/>
  </cols>
  <sheetData>
    <row r="1" spans="1:25" ht="12.75">
      <c r="A1" s="351"/>
      <c r="B1" s="351"/>
      <c r="C1" s="351"/>
      <c r="D1" s="351"/>
      <c r="E1" s="4"/>
      <c r="F1" s="4"/>
      <c r="G1" s="4"/>
      <c r="H1" s="4"/>
      <c r="I1" s="4"/>
      <c r="J1" s="4"/>
      <c r="K1" s="4"/>
      <c r="L1" s="4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5"/>
    </row>
    <row r="2" spans="1:25" ht="12.75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6"/>
      <c r="P2" s="6"/>
      <c r="Q2" s="6"/>
      <c r="R2" s="6"/>
      <c r="S2" s="6"/>
      <c r="T2" s="6"/>
      <c r="U2" s="6"/>
      <c r="V2" s="6"/>
      <c r="W2" s="6"/>
      <c r="X2" s="5"/>
      <c r="Y2" s="5"/>
    </row>
    <row r="3" spans="1:25" ht="12.75">
      <c r="A3" s="353" t="s">
        <v>118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6"/>
      <c r="P3" s="6"/>
      <c r="Q3" s="6"/>
      <c r="R3" s="6"/>
      <c r="S3" s="6"/>
      <c r="T3" s="6"/>
      <c r="U3" s="6"/>
      <c r="V3" s="6"/>
      <c r="W3" s="6"/>
      <c r="X3" s="5"/>
      <c r="Y3" s="5"/>
    </row>
    <row r="4" spans="1:25" ht="15">
      <c r="A4" s="354" t="s">
        <v>165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</row>
    <row r="5" spans="1:25" ht="13.5" thickBot="1">
      <c r="A5" s="6"/>
      <c r="B5" s="6"/>
      <c r="C5" s="6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5"/>
      <c r="Y5" s="5"/>
    </row>
    <row r="6" spans="1:25" ht="13.5" thickBot="1">
      <c r="A6" s="6"/>
      <c r="B6" s="6"/>
      <c r="C6" s="6"/>
      <c r="D6" s="356" t="s">
        <v>133</v>
      </c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7" t="s">
        <v>1</v>
      </c>
      <c r="P6" s="357"/>
      <c r="Q6" s="357"/>
      <c r="R6" s="357"/>
      <c r="S6" s="357"/>
      <c r="T6" s="357"/>
      <c r="U6" s="357"/>
      <c r="V6" s="357"/>
      <c r="W6" s="357"/>
      <c r="X6" s="358" t="s">
        <v>145</v>
      </c>
      <c r="Y6" s="359"/>
    </row>
    <row r="7" spans="1:25" ht="13.5" thickBot="1">
      <c r="A7" s="360"/>
      <c r="B7" s="360"/>
      <c r="C7" s="360"/>
      <c r="D7" s="361" t="s">
        <v>2</v>
      </c>
      <c r="E7" s="361"/>
      <c r="F7" s="361"/>
      <c r="G7" s="361"/>
      <c r="H7" s="361"/>
      <c r="I7" s="361"/>
      <c r="J7" s="361"/>
      <c r="K7" s="361"/>
      <c r="L7" s="361"/>
      <c r="M7" s="8" t="s">
        <v>3</v>
      </c>
      <c r="N7" s="9" t="s">
        <v>4</v>
      </c>
      <c r="O7" s="362" t="s">
        <v>77</v>
      </c>
      <c r="P7" s="362"/>
      <c r="Q7" s="362"/>
      <c r="R7" s="362"/>
      <c r="S7" s="362"/>
      <c r="T7" s="362"/>
      <c r="U7" s="362"/>
      <c r="V7" s="362"/>
      <c r="W7" s="363"/>
      <c r="X7" s="364" t="s">
        <v>144</v>
      </c>
      <c r="Y7" s="365"/>
    </row>
    <row r="8" spans="1:25" ht="13.5" thickBot="1">
      <c r="A8" s="369" t="s">
        <v>5</v>
      </c>
      <c r="B8" s="369"/>
      <c r="C8" s="369"/>
      <c r="D8" s="10" t="s">
        <v>6</v>
      </c>
      <c r="E8" s="11"/>
      <c r="F8" s="12"/>
      <c r="G8" s="12"/>
      <c r="H8" s="12"/>
      <c r="I8" s="12"/>
      <c r="J8" s="13"/>
      <c r="K8" s="13"/>
      <c r="L8" s="14"/>
      <c r="M8" s="15" t="s">
        <v>7</v>
      </c>
      <c r="N8" s="16" t="s">
        <v>8</v>
      </c>
      <c r="O8" s="17" t="s">
        <v>9</v>
      </c>
      <c r="P8" s="17" t="s">
        <v>10</v>
      </c>
      <c r="Q8" s="17" t="s">
        <v>11</v>
      </c>
      <c r="R8" s="17" t="s">
        <v>12</v>
      </c>
      <c r="S8" s="17" t="s">
        <v>13</v>
      </c>
      <c r="T8" s="17" t="s">
        <v>14</v>
      </c>
      <c r="U8" s="17" t="s">
        <v>15</v>
      </c>
      <c r="V8" s="17" t="s">
        <v>16</v>
      </c>
      <c r="W8" s="17" t="s">
        <v>17</v>
      </c>
      <c r="X8" s="18" t="s">
        <v>146</v>
      </c>
      <c r="Y8" s="18" t="s">
        <v>4</v>
      </c>
    </row>
    <row r="9" spans="1:26" ht="12.75">
      <c r="A9" s="370" t="s">
        <v>18</v>
      </c>
      <c r="B9" s="370"/>
      <c r="C9" s="370"/>
      <c r="D9" s="19">
        <f>SUM(L9,K9,J9,I9,H9,G9,F9,E9)</f>
        <v>0</v>
      </c>
      <c r="E9" s="20"/>
      <c r="F9" s="20"/>
      <c r="G9" s="20"/>
      <c r="H9" s="20"/>
      <c r="I9" s="20"/>
      <c r="J9" s="20"/>
      <c r="K9" s="20"/>
      <c r="L9" s="20"/>
      <c r="M9" s="281">
        <v>100</v>
      </c>
      <c r="N9" s="21">
        <f>PRODUCT(D9*M9)</f>
        <v>0</v>
      </c>
      <c r="O9" s="22" t="str">
        <f>'K1'!$E$269</f>
        <v>0</v>
      </c>
      <c r="P9" s="22" t="str">
        <f>'K2'!$E$269</f>
        <v>0</v>
      </c>
      <c r="Q9" s="22" t="str">
        <f>'K3'!$E$269</f>
        <v>0</v>
      </c>
      <c r="R9" s="22" t="str">
        <f>'K4'!$E$269</f>
        <v>0</v>
      </c>
      <c r="S9" s="22" t="str">
        <f>'K5'!$E$269</f>
        <v>0</v>
      </c>
      <c r="T9" s="22" t="str">
        <f>'K6'!$E$269</f>
        <v>0</v>
      </c>
      <c r="U9" s="22" t="str">
        <f>'K7'!$E$269</f>
        <v>0</v>
      </c>
      <c r="V9" s="22" t="str">
        <f>'K8'!$E$269</f>
        <v>0</v>
      </c>
      <c r="W9" s="19">
        <f>SUM(O9+P9+Q9+R9+S9+V9+T9+U9)</f>
        <v>0</v>
      </c>
      <c r="X9" s="23">
        <f>SUM(D9,-W9)</f>
        <v>0</v>
      </c>
      <c r="Y9" s="24">
        <f>PRODUCT(X9*M9)</f>
        <v>0</v>
      </c>
      <c r="Z9" s="25"/>
    </row>
    <row r="10" spans="1:26" ht="12.75">
      <c r="A10" s="368" t="s">
        <v>19</v>
      </c>
      <c r="B10" s="368"/>
      <c r="C10" s="368"/>
      <c r="D10" s="19">
        <f>SUM(L10,K10,J10,I10,H10,G10,F10,E10)</f>
        <v>0</v>
      </c>
      <c r="E10" s="20"/>
      <c r="F10" s="20"/>
      <c r="G10" s="20"/>
      <c r="H10" s="20"/>
      <c r="I10" s="20"/>
      <c r="J10" s="20"/>
      <c r="K10" s="20"/>
      <c r="L10" s="20"/>
      <c r="M10" s="282">
        <v>50</v>
      </c>
      <c r="N10" s="26">
        <f>PRODUCT(D10*M10)</f>
        <v>0</v>
      </c>
      <c r="O10" s="22" t="str">
        <f>'K1'!$F$269</f>
        <v>0</v>
      </c>
      <c r="P10" s="22" t="str">
        <f>'K2'!$F$269</f>
        <v>0</v>
      </c>
      <c r="Q10" s="22" t="str">
        <f>'K3'!$F$269</f>
        <v>0</v>
      </c>
      <c r="R10" s="22" t="str">
        <f>'K4'!$F$269</f>
        <v>0</v>
      </c>
      <c r="S10" s="22" t="str">
        <f>'K5'!$F$269</f>
        <v>0</v>
      </c>
      <c r="T10" s="22" t="str">
        <f>'K6'!$F$269</f>
        <v>0</v>
      </c>
      <c r="U10" s="22" t="str">
        <f>'K7'!$F$269</f>
        <v>0</v>
      </c>
      <c r="V10" s="22" t="str">
        <f>'K8'!$F$269</f>
        <v>0</v>
      </c>
      <c r="W10" s="19">
        <f>SUM(O10+P10+Q10+R10+S10+V10+T10+U10)</f>
        <v>0</v>
      </c>
      <c r="X10" s="27">
        <f>SUM(D10,-W10,-W11)</f>
        <v>0</v>
      </c>
      <c r="Y10" s="28">
        <f>PRODUCT(X10*M10)</f>
        <v>0</v>
      </c>
      <c r="Z10" s="25"/>
    </row>
    <row r="11" spans="1:26" ht="12.75">
      <c r="A11" s="371" t="s">
        <v>20</v>
      </c>
      <c r="B11" s="371"/>
      <c r="C11" s="371"/>
      <c r="D11" s="29" t="s">
        <v>21</v>
      </c>
      <c r="E11" s="154" t="s">
        <v>21</v>
      </c>
      <c r="F11" s="30" t="s">
        <v>21</v>
      </c>
      <c r="G11" s="30" t="s">
        <v>21</v>
      </c>
      <c r="H11" s="30" t="s">
        <v>21</v>
      </c>
      <c r="I11" s="30" t="s">
        <v>21</v>
      </c>
      <c r="J11" s="30" t="s">
        <v>21</v>
      </c>
      <c r="K11" s="30" t="s">
        <v>21</v>
      </c>
      <c r="L11" s="30" t="s">
        <v>21</v>
      </c>
      <c r="M11" s="283">
        <v>50</v>
      </c>
      <c r="N11" s="31" t="s">
        <v>21</v>
      </c>
      <c r="O11" s="22" t="str">
        <f>'K1'!$G$269</f>
        <v>0</v>
      </c>
      <c r="P11" s="22" t="str">
        <f>'K2'!$G$269</f>
        <v>0</v>
      </c>
      <c r="Q11" s="22" t="str">
        <f>'K3'!$G$269</f>
        <v>0</v>
      </c>
      <c r="R11" s="22" t="str">
        <f>'K4'!$G$269</f>
        <v>0</v>
      </c>
      <c r="S11" s="22" t="str">
        <f>'K5'!$G$269</f>
        <v>0</v>
      </c>
      <c r="T11" s="22" t="str">
        <f>'K6'!$G$269</f>
        <v>0</v>
      </c>
      <c r="U11" s="22" t="str">
        <f>'K7'!$G$269</f>
        <v>0</v>
      </c>
      <c r="V11" s="22" t="str">
        <f>'K8'!$G$269</f>
        <v>0</v>
      </c>
      <c r="W11" s="19">
        <f>SUM(O11+P11+Q11+R11+S11+V11+T11+U11)</f>
        <v>0</v>
      </c>
      <c r="X11" s="32" t="s">
        <v>21</v>
      </c>
      <c r="Y11" s="33" t="s">
        <v>21</v>
      </c>
      <c r="Z11" s="25"/>
    </row>
    <row r="12" spans="1:26" ht="12.75">
      <c r="A12" s="368" t="s">
        <v>22</v>
      </c>
      <c r="B12" s="368"/>
      <c r="C12" s="368"/>
      <c r="D12" s="34">
        <f>SUM(L12,K12,J12,I12,H12,G12,F12,E12)</f>
        <v>0</v>
      </c>
      <c r="E12" s="35"/>
      <c r="F12" s="35"/>
      <c r="G12" s="35"/>
      <c r="H12" s="35"/>
      <c r="I12" s="35"/>
      <c r="J12" s="35"/>
      <c r="K12" s="35"/>
      <c r="L12" s="35"/>
      <c r="M12" s="282">
        <v>25</v>
      </c>
      <c r="N12" s="26">
        <f>PRODUCT(D12*M12)</f>
        <v>0</v>
      </c>
      <c r="O12" s="36" t="str">
        <f>'K1'!$H$269</f>
        <v>0</v>
      </c>
      <c r="P12" s="36" t="str">
        <f>'K2'!$H$269</f>
        <v>0</v>
      </c>
      <c r="Q12" s="36" t="str">
        <f>'K3'!$H$269</f>
        <v>0</v>
      </c>
      <c r="R12" s="36" t="str">
        <f>'K4'!$H$269</f>
        <v>0</v>
      </c>
      <c r="S12" s="36" t="str">
        <f>'K5'!$H$269</f>
        <v>0</v>
      </c>
      <c r="T12" s="36" t="str">
        <f>'K6'!$H$269</f>
        <v>0</v>
      </c>
      <c r="U12" s="36" t="str">
        <f>'K7'!$H$269</f>
        <v>0</v>
      </c>
      <c r="V12" s="36" t="str">
        <f>'K8'!$H$269</f>
        <v>0</v>
      </c>
      <c r="W12" s="34">
        <f>SUM(O12+P12+Q12+R12+S12+V12+T12+U12)</f>
        <v>0</v>
      </c>
      <c r="X12" s="27">
        <f>SUM(D12,-W12)</f>
        <v>0</v>
      </c>
      <c r="Y12" s="37">
        <f>X12*M12</f>
        <v>0</v>
      </c>
      <c r="Z12" s="25"/>
    </row>
    <row r="13" spans="1:26" ht="12.75">
      <c r="A13" s="368" t="s">
        <v>23</v>
      </c>
      <c r="B13" s="368"/>
      <c r="C13" s="368"/>
      <c r="D13" s="19">
        <f>SUM(L13,K13,J13,I13,H13,G13,F13,E13)</f>
        <v>0</v>
      </c>
      <c r="E13" s="20"/>
      <c r="F13" s="20"/>
      <c r="G13" s="20"/>
      <c r="H13" s="20"/>
      <c r="I13" s="20"/>
      <c r="J13" s="20"/>
      <c r="K13" s="20"/>
      <c r="L13" s="20"/>
      <c r="M13" s="282">
        <v>25</v>
      </c>
      <c r="N13" s="26">
        <f>PRODUCT(D13*M13)</f>
        <v>0</v>
      </c>
      <c r="O13" s="22" t="str">
        <f>'K1'!$I$269</f>
        <v>0</v>
      </c>
      <c r="P13" s="22" t="str">
        <f>'K2'!$I$269</f>
        <v>0</v>
      </c>
      <c r="Q13" s="22" t="str">
        <f>'K3'!$I$269</f>
        <v>0</v>
      </c>
      <c r="R13" s="22" t="str">
        <f>'K4'!$I$269</f>
        <v>0</v>
      </c>
      <c r="S13" s="22" t="str">
        <f>'K5'!$I$269</f>
        <v>0</v>
      </c>
      <c r="T13" s="22" t="str">
        <f>'K6'!$I$269</f>
        <v>0</v>
      </c>
      <c r="U13" s="22" t="str">
        <f>'K7'!$I$269</f>
        <v>0</v>
      </c>
      <c r="V13" s="22" t="str">
        <f>'K8'!$I$269</f>
        <v>0</v>
      </c>
      <c r="W13" s="19">
        <f>SUM(O13+P13+Q13+R13+S13+V13+T13+U13)</f>
        <v>0</v>
      </c>
      <c r="X13" s="27">
        <f>SUM(D13,-W13)</f>
        <v>0</v>
      </c>
      <c r="Y13" s="28">
        <f>X13*M13</f>
        <v>0</v>
      </c>
      <c r="Z13" s="25"/>
    </row>
    <row r="14" spans="1:25" ht="12.75">
      <c r="A14" s="38"/>
      <c r="B14" s="38"/>
      <c r="C14" s="38"/>
      <c r="D14" s="366" t="s">
        <v>17</v>
      </c>
      <c r="E14" s="366"/>
      <c r="F14" s="366"/>
      <c r="G14" s="366"/>
      <c r="H14" s="366"/>
      <c r="I14" s="366"/>
      <c r="J14" s="366"/>
      <c r="K14" s="366"/>
      <c r="L14" s="366"/>
      <c r="M14" s="366"/>
      <c r="N14" s="39">
        <f>SUM(N9:N13)</f>
        <v>0</v>
      </c>
      <c r="O14" s="40"/>
      <c r="P14" s="40"/>
      <c r="Q14" s="40"/>
      <c r="R14" s="40"/>
      <c r="S14" s="40"/>
      <c r="T14" s="40"/>
      <c r="U14" s="40"/>
      <c r="V14" s="40"/>
      <c r="W14" s="40"/>
      <c r="X14" s="38"/>
      <c r="Y14" s="5"/>
    </row>
    <row r="15" spans="1:25" ht="13.5" thickBot="1">
      <c r="A15" s="367" t="s">
        <v>24</v>
      </c>
      <c r="B15" s="367"/>
      <c r="C15" s="367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1"/>
      <c r="O15" s="6"/>
      <c r="P15" s="6"/>
      <c r="Q15" s="6"/>
      <c r="R15" s="6"/>
      <c r="S15" s="6"/>
      <c r="T15" s="6"/>
      <c r="U15" s="6"/>
      <c r="V15" s="6"/>
      <c r="W15" s="6"/>
      <c r="X15" s="43"/>
      <c r="Y15" s="5"/>
    </row>
    <row r="16" spans="1:29" ht="12.75">
      <c r="A16" s="368" t="s">
        <v>25</v>
      </c>
      <c r="B16" s="368"/>
      <c r="C16" s="368"/>
      <c r="D16" s="34">
        <f>SUM(L16,K16,J16,I16,H16,G16,F16,E16)</f>
        <v>0</v>
      </c>
      <c r="E16" s="35"/>
      <c r="F16" s="35"/>
      <c r="G16" s="35"/>
      <c r="H16" s="35"/>
      <c r="I16" s="35"/>
      <c r="J16" s="35"/>
      <c r="K16" s="35"/>
      <c r="L16" s="35"/>
      <c r="M16" s="282">
        <v>120</v>
      </c>
      <c r="N16" s="26">
        <f>PRODUCT(D16*M16)</f>
        <v>0</v>
      </c>
      <c r="O16" s="36" t="str">
        <f>'K1'!$N$269</f>
        <v>0</v>
      </c>
      <c r="P16" s="36" t="str">
        <f>'K2'!$N$269</f>
        <v>0</v>
      </c>
      <c r="Q16" s="36" t="str">
        <f>'K3'!$N$269</f>
        <v>0</v>
      </c>
      <c r="R16" s="36" t="str">
        <f>'K4'!$N$269</f>
        <v>0</v>
      </c>
      <c r="S16" s="36" t="str">
        <f>'K5'!$N$269</f>
        <v>0</v>
      </c>
      <c r="T16" s="36" t="str">
        <f>'K6'!$N$269</f>
        <v>0</v>
      </c>
      <c r="U16" s="36" t="str">
        <f>'K7'!$N$269</f>
        <v>0</v>
      </c>
      <c r="V16" s="36" t="str">
        <f>'K8'!$N$269</f>
        <v>0</v>
      </c>
      <c r="W16" s="308">
        <f>SUM(O16+P16+Q16+R16+S16+V16+T16+U16)</f>
        <v>0</v>
      </c>
      <c r="X16" s="309">
        <f>SUM(D16,-W16)</f>
        <v>0</v>
      </c>
      <c r="Y16" s="311">
        <f>X16*M16</f>
        <v>0</v>
      </c>
      <c r="Z16" s="25"/>
      <c r="AC16" s="25"/>
    </row>
    <row r="17" spans="1:29" ht="12.75">
      <c r="A17" s="368" t="s">
        <v>26</v>
      </c>
      <c r="B17" s="368"/>
      <c r="C17" s="368"/>
      <c r="D17" s="34">
        <f>SUM(L17,K17,J17,I17,H17,G17,F17,E17)</f>
        <v>0</v>
      </c>
      <c r="E17" s="35"/>
      <c r="F17" s="35"/>
      <c r="G17" s="35"/>
      <c r="H17" s="35"/>
      <c r="I17" s="35"/>
      <c r="J17" s="35"/>
      <c r="K17" s="35"/>
      <c r="L17" s="35"/>
      <c r="M17" s="282">
        <v>60</v>
      </c>
      <c r="N17" s="26">
        <f>PRODUCT(D17*M17)</f>
        <v>0</v>
      </c>
      <c r="O17" s="36" t="str">
        <f>'K1'!$O$269</f>
        <v>0</v>
      </c>
      <c r="P17" s="36" t="str">
        <f>'K2'!$O$269</f>
        <v>0</v>
      </c>
      <c r="Q17" s="36" t="str">
        <f>'K3'!$O$269</f>
        <v>0</v>
      </c>
      <c r="R17" s="36" t="str">
        <f>'K4'!$O$269</f>
        <v>0</v>
      </c>
      <c r="S17" s="36" t="str">
        <f>'K5'!$O$269</f>
        <v>0</v>
      </c>
      <c r="T17" s="36" t="str">
        <f>'K6'!$O$269</f>
        <v>0</v>
      </c>
      <c r="U17" s="36" t="str">
        <f>'K7'!$O$269</f>
        <v>0</v>
      </c>
      <c r="V17" s="36" t="str">
        <f>'K8'!$O$269</f>
        <v>0</v>
      </c>
      <c r="W17" s="308">
        <f>SUM(O17+P17+Q17+R17+S17+V17+T17+U17)</f>
        <v>0</v>
      </c>
      <c r="X17" s="307">
        <f>SUM(D17,-W17)</f>
        <v>0</v>
      </c>
      <c r="Y17" s="302">
        <f>X17*M17</f>
        <v>0</v>
      </c>
      <c r="Z17" s="25"/>
      <c r="AC17" s="25"/>
    </row>
    <row r="18" spans="1:26" ht="13.5" thickBot="1">
      <c r="A18" s="372" t="s">
        <v>27</v>
      </c>
      <c r="B18" s="371"/>
      <c r="C18" s="371"/>
      <c r="D18" s="34">
        <f>SUM(L18,K18,J18,I18,H18,G18,F18,E18)</f>
        <v>0</v>
      </c>
      <c r="E18" s="194"/>
      <c r="F18" s="194"/>
      <c r="G18" s="194"/>
      <c r="H18" s="194"/>
      <c r="I18" s="194"/>
      <c r="J18" s="194"/>
      <c r="K18" s="194"/>
      <c r="L18" s="194"/>
      <c r="M18" s="282">
        <v>2</v>
      </c>
      <c r="N18" s="31">
        <f>PRODUCT(D18*M18)</f>
        <v>0</v>
      </c>
      <c r="O18" s="36" t="str">
        <f>'K1'!$P$269</f>
        <v>0</v>
      </c>
      <c r="P18" s="36" t="str">
        <f>'K2'!$P$269</f>
        <v>0</v>
      </c>
      <c r="Q18" s="36" t="str">
        <f>'K3'!$P$269</f>
        <v>0</v>
      </c>
      <c r="R18" s="36" t="str">
        <f>'K4'!$P$269</f>
        <v>0</v>
      </c>
      <c r="S18" s="36" t="str">
        <f>'K5'!$P$269</f>
        <v>0</v>
      </c>
      <c r="T18" s="36" t="str">
        <f>'K6'!$P$269</f>
        <v>0</v>
      </c>
      <c r="U18" s="36" t="str">
        <f>'K7'!$P$269</f>
        <v>0</v>
      </c>
      <c r="V18" s="36" t="str">
        <f>'K8'!$P$269</f>
        <v>0</v>
      </c>
      <c r="W18" s="308">
        <f>SUM(O18+P18+Q18+R18+S18+V18+T18+U18)</f>
        <v>0</v>
      </c>
      <c r="X18" s="310">
        <f>SUM(D18,-W18)</f>
        <v>0</v>
      </c>
      <c r="Y18" s="312">
        <f>X18*M18</f>
        <v>0</v>
      </c>
      <c r="Z18" s="25"/>
    </row>
    <row r="19" spans="1:25" ht="13.5" thickBot="1">
      <c r="A19" s="38"/>
      <c r="B19" s="38"/>
      <c r="C19" s="38"/>
      <c r="D19" s="373" t="s">
        <v>17</v>
      </c>
      <c r="E19" s="373"/>
      <c r="F19" s="373"/>
      <c r="G19" s="373"/>
      <c r="H19" s="373"/>
      <c r="I19" s="373"/>
      <c r="J19" s="373"/>
      <c r="K19" s="373"/>
      <c r="L19" s="373"/>
      <c r="M19" s="373"/>
      <c r="N19" s="44">
        <f>SUM(N16:N18)</f>
        <v>0</v>
      </c>
      <c r="O19" s="6"/>
      <c r="P19" s="6"/>
      <c r="Q19" s="6"/>
      <c r="R19" s="6"/>
      <c r="S19" s="6"/>
      <c r="T19" s="6"/>
      <c r="U19" s="6"/>
      <c r="V19" s="6"/>
      <c r="W19" s="6"/>
      <c r="X19" s="38"/>
      <c r="Y19" s="5"/>
    </row>
    <row r="20" spans="1:25" ht="13.5" thickBot="1">
      <c r="A20" s="367" t="s">
        <v>29</v>
      </c>
      <c r="B20" s="367"/>
      <c r="C20" s="367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5"/>
      <c r="O20" s="6"/>
      <c r="P20" s="6"/>
      <c r="Q20" s="6"/>
      <c r="R20" s="6"/>
      <c r="S20" s="6"/>
      <c r="T20" s="6"/>
      <c r="U20" s="6"/>
      <c r="V20" s="6"/>
      <c r="W20" s="6"/>
      <c r="X20" s="43"/>
      <c r="Y20" s="5"/>
    </row>
    <row r="21" spans="1:29" ht="12.75">
      <c r="A21" s="368" t="s">
        <v>25</v>
      </c>
      <c r="B21" s="368"/>
      <c r="C21" s="368"/>
      <c r="D21" s="34">
        <f>SUM(L21,K21,J21,I21,H21,G21,F21,E21)</f>
        <v>0</v>
      </c>
      <c r="E21" s="35"/>
      <c r="F21" s="35"/>
      <c r="G21" s="35"/>
      <c r="H21" s="35"/>
      <c r="I21" s="35"/>
      <c r="J21" s="35"/>
      <c r="K21" s="35"/>
      <c r="L21" s="35"/>
      <c r="M21" s="282">
        <v>208</v>
      </c>
      <c r="N21" s="26">
        <f>PRODUCT(D21*M21)</f>
        <v>0</v>
      </c>
      <c r="O21" s="36" t="str">
        <f>'K1'!$Q$269</f>
        <v>0</v>
      </c>
      <c r="P21" s="36" t="str">
        <f>'K2'!$Q$269</f>
        <v>0</v>
      </c>
      <c r="Q21" s="36" t="str">
        <f>'K3'!$Q$269</f>
        <v>0</v>
      </c>
      <c r="R21" s="36" t="str">
        <f>'K4'!$Q$269</f>
        <v>0</v>
      </c>
      <c r="S21" s="36" t="str">
        <f>'K5'!$Q$269</f>
        <v>0</v>
      </c>
      <c r="T21" s="36" t="str">
        <f>'K6'!$Q$269</f>
        <v>0</v>
      </c>
      <c r="U21" s="36" t="str">
        <f>'K7'!$Q$269</f>
        <v>0</v>
      </c>
      <c r="V21" s="36" t="str">
        <f>'K8'!$Q$269</f>
        <v>0</v>
      </c>
      <c r="W21" s="308">
        <f>SUM(O21+P21+Q21+R21+S21+V21+T21+U21)</f>
        <v>0</v>
      </c>
      <c r="X21" s="309">
        <f>SUM(D21,-W21)</f>
        <v>0</v>
      </c>
      <c r="Y21" s="311">
        <f>X21*M21</f>
        <v>0</v>
      </c>
      <c r="Z21" s="25"/>
      <c r="AC21" s="25"/>
    </row>
    <row r="22" spans="1:29" ht="12.75">
      <c r="A22" s="368" t="s">
        <v>30</v>
      </c>
      <c r="B22" s="368"/>
      <c r="C22" s="368"/>
      <c r="D22" s="34">
        <f>SUM(L22,K22,J22,I22,H22,G22,F22,E22)</f>
        <v>0</v>
      </c>
      <c r="E22" s="35"/>
      <c r="F22" s="35"/>
      <c r="G22" s="35"/>
      <c r="H22" s="35"/>
      <c r="I22" s="35"/>
      <c r="J22" s="35"/>
      <c r="K22" s="35"/>
      <c r="L22" s="35"/>
      <c r="M22" s="282">
        <v>104</v>
      </c>
      <c r="N22" s="26">
        <f>PRODUCT(D22*M22)</f>
        <v>0</v>
      </c>
      <c r="O22" s="36" t="str">
        <f>'K1'!$R$269</f>
        <v>0</v>
      </c>
      <c r="P22" s="36" t="str">
        <f>'K2'!$R$269</f>
        <v>0</v>
      </c>
      <c r="Q22" s="36" t="str">
        <f>'K3'!$R$269</f>
        <v>0</v>
      </c>
      <c r="R22" s="36" t="str">
        <f>'K4'!$R$269</f>
        <v>0</v>
      </c>
      <c r="S22" s="36" t="str">
        <f>'K5'!$R$269</f>
        <v>0</v>
      </c>
      <c r="T22" s="36" t="str">
        <f>'K6'!$R$269</f>
        <v>0</v>
      </c>
      <c r="U22" s="36" t="str">
        <f>'K7'!$R$269</f>
        <v>0</v>
      </c>
      <c r="V22" s="36" t="str">
        <f>'K8'!$R$269</f>
        <v>0</v>
      </c>
      <c r="W22" s="308">
        <f>SUM(O22+P22+Q22+R22+S22+V22+T22+U22)</f>
        <v>0</v>
      </c>
      <c r="X22" s="307">
        <f>SUM(D22,-W22)</f>
        <v>0</v>
      </c>
      <c r="Y22" s="302">
        <f>X22*M22</f>
        <v>0</v>
      </c>
      <c r="Z22" s="25"/>
      <c r="AC22" s="25"/>
    </row>
    <row r="23" spans="1:29" ht="12.75">
      <c r="A23" s="374" t="s">
        <v>113</v>
      </c>
      <c r="B23" s="375"/>
      <c r="C23" s="371"/>
      <c r="D23" s="34">
        <f>SUM(L23,K23,J23,I23,H23,G23,F23,E23)</f>
        <v>0</v>
      </c>
      <c r="E23" s="35"/>
      <c r="F23" s="35"/>
      <c r="G23" s="35"/>
      <c r="H23" s="35"/>
      <c r="I23" s="35"/>
      <c r="J23" s="35"/>
      <c r="K23" s="35"/>
      <c r="L23" s="35"/>
      <c r="M23" s="282">
        <v>5</v>
      </c>
      <c r="N23" s="26">
        <f>PRODUCT(D23*M23)</f>
        <v>0</v>
      </c>
      <c r="O23" s="36" t="str">
        <f>'K1'!$S$269</f>
        <v>0</v>
      </c>
      <c r="P23" s="36" t="str">
        <f>'K2'!$S$269</f>
        <v>0</v>
      </c>
      <c r="Q23" s="36" t="str">
        <f>'K3'!$S$269</f>
        <v>0</v>
      </c>
      <c r="R23" s="36" t="str">
        <f>'K4'!$S$269</f>
        <v>0</v>
      </c>
      <c r="S23" s="36" t="str">
        <f>'K5'!$S$269</f>
        <v>0</v>
      </c>
      <c r="T23" s="36" t="str">
        <f>'K6'!$S$269</f>
        <v>0</v>
      </c>
      <c r="U23" s="36" t="str">
        <f>'K7'!$S$269</f>
        <v>0</v>
      </c>
      <c r="V23" s="36" t="str">
        <f>'K8'!$S$269</f>
        <v>0</v>
      </c>
      <c r="W23" s="308">
        <f>SUM(O23+P23+Q23+R23+S23+V23+T23+U23)</f>
        <v>0</v>
      </c>
      <c r="X23" s="307">
        <f>SUM(D23,-W23)</f>
        <v>0</v>
      </c>
      <c r="Y23" s="302">
        <f>X23*M23</f>
        <v>0</v>
      </c>
      <c r="Z23" s="25"/>
      <c r="AC23" s="25"/>
    </row>
    <row r="24" spans="1:29" ht="13.5" thickBot="1">
      <c r="A24" s="368" t="s">
        <v>27</v>
      </c>
      <c r="B24" s="368"/>
      <c r="C24" s="368"/>
      <c r="D24" s="34">
        <f>SUM(L24,K24,J24,I24,H24,G24,F24,E24)</f>
        <v>0</v>
      </c>
      <c r="E24" s="35"/>
      <c r="F24" s="35"/>
      <c r="G24" s="35"/>
      <c r="H24" s="35"/>
      <c r="I24" s="35"/>
      <c r="J24" s="35"/>
      <c r="K24" s="35"/>
      <c r="L24" s="35"/>
      <c r="M24" s="282">
        <v>40</v>
      </c>
      <c r="N24" s="26">
        <f>PRODUCT(D24*M24)</f>
        <v>0</v>
      </c>
      <c r="O24" s="36" t="str">
        <f>'K1'!$T$269</f>
        <v>0</v>
      </c>
      <c r="P24" s="36" t="str">
        <f>'K2'!$T$269</f>
        <v>0</v>
      </c>
      <c r="Q24" s="36" t="str">
        <f>'K3'!$T$269</f>
        <v>0</v>
      </c>
      <c r="R24" s="36" t="str">
        <f>'K4'!$T$269</f>
        <v>0</v>
      </c>
      <c r="S24" s="36" t="str">
        <f>'K5'!$T$269</f>
        <v>0</v>
      </c>
      <c r="T24" s="36" t="str">
        <f>'K6'!$T$269</f>
        <v>0</v>
      </c>
      <c r="U24" s="36" t="str">
        <f>'K7'!$T$269</f>
        <v>0</v>
      </c>
      <c r="V24" s="36" t="str">
        <f>'K8'!$T$269</f>
        <v>0</v>
      </c>
      <c r="W24" s="308">
        <f>SUM(O24+P24+Q24+R24+S24+V24+T24+U24)</f>
        <v>0</v>
      </c>
      <c r="X24" s="310">
        <f>SUM(D24,-W24)</f>
        <v>0</v>
      </c>
      <c r="Y24" s="313">
        <f>X24*M24</f>
        <v>0</v>
      </c>
      <c r="Z24" s="25"/>
      <c r="AC24" s="25"/>
    </row>
    <row r="25" spans="1:25" ht="13.5" thickBot="1">
      <c r="A25" s="38"/>
      <c r="B25" s="38"/>
      <c r="C25" s="38"/>
      <c r="D25" s="376" t="s">
        <v>17</v>
      </c>
      <c r="E25" s="376"/>
      <c r="F25" s="376"/>
      <c r="G25" s="376"/>
      <c r="H25" s="376"/>
      <c r="I25" s="376"/>
      <c r="J25" s="376"/>
      <c r="K25" s="376"/>
      <c r="L25" s="376"/>
      <c r="M25" s="376"/>
      <c r="N25" s="44">
        <f>SUM(N21:N24)</f>
        <v>0</v>
      </c>
      <c r="O25" s="6"/>
      <c r="P25" s="6"/>
      <c r="Q25" s="6"/>
      <c r="R25" s="6"/>
      <c r="S25" s="6"/>
      <c r="T25" s="6"/>
      <c r="U25" s="6"/>
      <c r="V25" s="6"/>
      <c r="W25" s="6"/>
      <c r="X25" s="38"/>
      <c r="Y25" s="5"/>
    </row>
    <row r="26" spans="1:25" ht="13.5" thickBot="1">
      <c r="A26" s="367" t="s">
        <v>31</v>
      </c>
      <c r="B26" s="367"/>
      <c r="C26" s="367"/>
      <c r="D26" s="41"/>
      <c r="E26" s="41"/>
      <c r="F26" s="41"/>
      <c r="G26" s="41"/>
      <c r="H26" s="41"/>
      <c r="I26" s="41"/>
      <c r="J26" s="41"/>
      <c r="K26" s="41"/>
      <c r="L26" s="41"/>
      <c r="M26" s="46"/>
      <c r="N26" s="45"/>
      <c r="O26" s="6"/>
      <c r="P26" s="6"/>
      <c r="Q26" s="6"/>
      <c r="R26" s="6"/>
      <c r="S26" s="6"/>
      <c r="T26" s="6"/>
      <c r="U26" s="6"/>
      <c r="V26" s="6"/>
      <c r="W26" s="6"/>
      <c r="X26" s="43"/>
      <c r="Y26" s="5"/>
    </row>
    <row r="27" spans="1:26" ht="12.75">
      <c r="A27" s="377" t="s">
        <v>160</v>
      </c>
      <c r="B27" s="368"/>
      <c r="C27" s="368"/>
      <c r="D27" s="34">
        <f>SUM(L27,K27,J27,I27,H27,G27,F27,E27)</f>
        <v>0</v>
      </c>
      <c r="E27" s="35"/>
      <c r="F27" s="35"/>
      <c r="G27" s="35"/>
      <c r="H27" s="35"/>
      <c r="I27" s="35"/>
      <c r="J27" s="35"/>
      <c r="K27" s="35"/>
      <c r="L27" s="35"/>
      <c r="M27" s="282">
        <v>88</v>
      </c>
      <c r="N27" s="26">
        <f>PRODUCT(D27*M27)</f>
        <v>0</v>
      </c>
      <c r="O27" s="36" t="str">
        <f>'K1'!$U$269</f>
        <v>0</v>
      </c>
      <c r="P27" s="36" t="str">
        <f>'K2'!$U$269</f>
        <v>0</v>
      </c>
      <c r="Q27" s="36" t="str">
        <f>'K3'!$U$269</f>
        <v>0</v>
      </c>
      <c r="R27" s="36" t="str">
        <f>'K4'!$U$269</f>
        <v>0</v>
      </c>
      <c r="S27" s="36" t="str">
        <f>'K5'!$U$269</f>
        <v>0</v>
      </c>
      <c r="T27" s="36" t="str">
        <f>'K6'!$U$269</f>
        <v>0</v>
      </c>
      <c r="U27" s="36" t="str">
        <f>'K7'!$U$269</f>
        <v>0</v>
      </c>
      <c r="V27" s="36" t="str">
        <f>'K8'!$U$269</f>
        <v>0</v>
      </c>
      <c r="W27" s="299">
        <f>SUM(O27+P27+Q27+R27+S27+V27+T27+U27)</f>
        <v>0</v>
      </c>
      <c r="X27" s="305">
        <f>SUM(D27,-W27)</f>
        <v>0</v>
      </c>
      <c r="Y27" s="300">
        <f>X27*M27</f>
        <v>0</v>
      </c>
      <c r="Z27" s="25"/>
    </row>
    <row r="28" spans="1:26" ht="12.75">
      <c r="A28" s="377" t="s">
        <v>159</v>
      </c>
      <c r="B28" s="368"/>
      <c r="C28" s="378"/>
      <c r="D28" s="34">
        <f>SUM(L28,K28,J28,I28,H28,G28,F28,E28)</f>
        <v>0</v>
      </c>
      <c r="E28" s="35"/>
      <c r="F28" s="35"/>
      <c r="G28" s="35"/>
      <c r="H28" s="35"/>
      <c r="I28" s="35"/>
      <c r="J28" s="35"/>
      <c r="K28" s="35"/>
      <c r="L28" s="35"/>
      <c r="M28" s="282">
        <v>70</v>
      </c>
      <c r="N28" s="26">
        <f>PRODUCT(D28*M28)</f>
        <v>0</v>
      </c>
      <c r="O28" s="36" t="str">
        <f>'K1'!$V$269</f>
        <v>0</v>
      </c>
      <c r="P28" s="36" t="str">
        <f>'K2'!$V$269</f>
        <v>0</v>
      </c>
      <c r="Q28" s="36" t="str">
        <f>'K3'!$V$269</f>
        <v>0</v>
      </c>
      <c r="R28" s="36" t="str">
        <f>'K4'!$V$269</f>
        <v>0</v>
      </c>
      <c r="S28" s="36" t="str">
        <f>'K5'!$V$269</f>
        <v>0</v>
      </c>
      <c r="T28" s="36" t="str">
        <f>'K6'!$V$269</f>
        <v>0</v>
      </c>
      <c r="U28" s="36" t="str">
        <f>'K7'!$V$269</f>
        <v>0</v>
      </c>
      <c r="V28" s="36" t="str">
        <f>'K8'!$V$269</f>
        <v>0</v>
      </c>
      <c r="W28" s="299">
        <f>SUM(O28+P28+Q28+R28+S28+V28+T28+U28)</f>
        <v>0</v>
      </c>
      <c r="X28" s="306">
        <f>SUM(D28,-W28)</f>
        <v>0</v>
      </c>
      <c r="Y28" s="301">
        <f>X28*M28</f>
        <v>0</v>
      </c>
      <c r="Z28" s="25"/>
    </row>
    <row r="29" spans="1:25" ht="12.75">
      <c r="A29" s="378" t="s">
        <v>32</v>
      </c>
      <c r="B29" s="378"/>
      <c r="C29" s="378"/>
      <c r="D29" s="19">
        <f>SUM(L29,K29,J29,I29,H29,G29,F29,E29)</f>
        <v>0</v>
      </c>
      <c r="E29" s="20"/>
      <c r="F29" s="20"/>
      <c r="G29" s="20"/>
      <c r="H29" s="20"/>
      <c r="I29" s="20"/>
      <c r="J29" s="20"/>
      <c r="K29" s="20"/>
      <c r="L29" s="20"/>
      <c r="M29" s="282">
        <v>0</v>
      </c>
      <c r="N29" s="26">
        <f>PRODUCT(D29*M29)</f>
        <v>0</v>
      </c>
      <c r="O29" s="22">
        <f>SUM(O16+O17+O18+O21+O22+O24+O27+O23)</f>
        <v>0</v>
      </c>
      <c r="P29" s="22">
        <f aca="true" t="shared" si="0" ref="P29:V29">SUM(P16+P17+P18+P21+P22+P24+P27+P23)</f>
        <v>0</v>
      </c>
      <c r="Q29" s="22">
        <f t="shared" si="0"/>
        <v>0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304">
        <f>SUM(V29+S29+R29+Q29+P29+O29+T29+U29)</f>
        <v>0</v>
      </c>
      <c r="X29" s="307">
        <f>SUM(D29,-W29)</f>
        <v>0</v>
      </c>
      <c r="Y29" s="302">
        <f>X29*M29</f>
        <v>0</v>
      </c>
    </row>
    <row r="30" spans="1:26" ht="12.75">
      <c r="A30" s="368" t="s">
        <v>33</v>
      </c>
      <c r="B30" s="368"/>
      <c r="C30" s="368"/>
      <c r="D30" s="19">
        <f>SUM(L30,K30,J30,I30,H30,G30,F30,E30)</f>
        <v>0</v>
      </c>
      <c r="E30" s="20"/>
      <c r="F30" s="20"/>
      <c r="G30" s="20"/>
      <c r="H30" s="20"/>
      <c r="I30" s="20"/>
      <c r="J30" s="20"/>
      <c r="K30" s="20"/>
      <c r="L30" s="20"/>
      <c r="M30" s="282">
        <v>5</v>
      </c>
      <c r="N30" s="26">
        <f>PRODUCT(D30*M30)</f>
        <v>0</v>
      </c>
      <c r="O30" s="22" t="str">
        <f>'K1'!$L$269</f>
        <v>0</v>
      </c>
      <c r="P30" s="22" t="str">
        <f>'K2'!$L$269</f>
        <v>0</v>
      </c>
      <c r="Q30" s="22" t="str">
        <f>'K3'!$L$269</f>
        <v>0</v>
      </c>
      <c r="R30" s="22" t="str">
        <f>'K4'!$L$269</f>
        <v>0</v>
      </c>
      <c r="S30" s="22" t="str">
        <f>'K5'!$L$269</f>
        <v>0</v>
      </c>
      <c r="T30" s="22" t="str">
        <f>'K6'!$L$269</f>
        <v>0</v>
      </c>
      <c r="U30" s="22" t="str">
        <f>'K7'!$L$269</f>
        <v>0</v>
      </c>
      <c r="V30" s="22" t="str">
        <f>'K8'!$L$269</f>
        <v>0</v>
      </c>
      <c r="W30" s="304">
        <f>SUM(O30+P30+Q30+R30+S30+V30+T30+U30)</f>
        <v>0</v>
      </c>
      <c r="X30" s="307">
        <f>SUM(D30,-W30,-W31)</f>
        <v>0</v>
      </c>
      <c r="Y30" s="302">
        <f>X30*M30</f>
        <v>0</v>
      </c>
      <c r="Z30" s="25"/>
    </row>
    <row r="31" spans="1:26" ht="13.5" thickBot="1">
      <c r="A31" s="368" t="s">
        <v>34</v>
      </c>
      <c r="B31" s="368"/>
      <c r="C31" s="368"/>
      <c r="D31" s="19">
        <f>SUM(L31,K31,J31,I31,H31,G31,F31,E31)</f>
        <v>0</v>
      </c>
      <c r="E31" s="47" t="s">
        <v>21</v>
      </c>
      <c r="F31" s="47" t="s">
        <v>21</v>
      </c>
      <c r="G31" s="47" t="s">
        <v>21</v>
      </c>
      <c r="H31" s="47" t="s">
        <v>21</v>
      </c>
      <c r="I31" s="47" t="s">
        <v>21</v>
      </c>
      <c r="J31" s="47" t="s">
        <v>21</v>
      </c>
      <c r="K31" s="47" t="s">
        <v>21</v>
      </c>
      <c r="L31" s="47" t="s">
        <v>21</v>
      </c>
      <c r="M31" s="283" t="s">
        <v>114</v>
      </c>
      <c r="N31" s="31" t="s">
        <v>21</v>
      </c>
      <c r="O31" s="22">
        <f>'K1'!$M$269</f>
        <v>0</v>
      </c>
      <c r="P31" s="22">
        <f>'K2'!$M$269</f>
        <v>0</v>
      </c>
      <c r="Q31" s="22">
        <f>'K3'!$M$269</f>
        <v>0</v>
      </c>
      <c r="R31" s="22">
        <f>'K4'!$M$269</f>
        <v>0</v>
      </c>
      <c r="S31" s="22">
        <f>'K5'!$M$269</f>
        <v>0</v>
      </c>
      <c r="T31" s="22">
        <f>'K6'!$M$269</f>
        <v>0</v>
      </c>
      <c r="U31" s="22">
        <f>'K7'!$M$269</f>
        <v>0</v>
      </c>
      <c r="V31" s="22">
        <f>'K8'!$M$269</f>
        <v>0</v>
      </c>
      <c r="W31" s="304">
        <f>SUM(O31+P31+Q31+R31+S31+V31+T31+U31)</f>
        <v>0</v>
      </c>
      <c r="X31" s="303" t="s">
        <v>21</v>
      </c>
      <c r="Y31" s="303" t="s">
        <v>21</v>
      </c>
      <c r="Z31" s="48"/>
    </row>
    <row r="32" spans="1:25" ht="13.5" thickBot="1">
      <c r="A32" s="49"/>
      <c r="B32" s="49"/>
      <c r="C32" s="49"/>
      <c r="D32" s="379" t="s">
        <v>17</v>
      </c>
      <c r="E32" s="379"/>
      <c r="F32" s="379"/>
      <c r="G32" s="379"/>
      <c r="H32" s="379"/>
      <c r="I32" s="379"/>
      <c r="J32" s="379"/>
      <c r="K32" s="379"/>
      <c r="L32" s="379"/>
      <c r="M32" s="379"/>
      <c r="N32" s="50">
        <f>SUM(N27:N31)</f>
        <v>0</v>
      </c>
      <c r="O32" s="6"/>
      <c r="P32" s="6"/>
      <c r="Q32" s="6"/>
      <c r="R32" s="6"/>
      <c r="S32" s="6"/>
      <c r="T32" s="6"/>
      <c r="U32" s="6"/>
      <c r="V32" s="6"/>
      <c r="W32" s="6"/>
      <c r="X32" s="38"/>
      <c r="Y32" s="5"/>
    </row>
    <row r="33" spans="1:25" ht="13.5" thickBot="1">
      <c r="A33" s="380" t="s">
        <v>35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</row>
    <row r="34" spans="1:25" ht="12.75">
      <c r="A34" s="371" t="s">
        <v>36</v>
      </c>
      <c r="B34" s="371"/>
      <c r="C34" s="371"/>
      <c r="D34" s="34">
        <f>SUM(L34,K34,J34,I34,H34,G34,F34,E34)</f>
        <v>0</v>
      </c>
      <c r="E34" s="35"/>
      <c r="F34" s="35"/>
      <c r="G34" s="35"/>
      <c r="H34" s="35"/>
      <c r="I34" s="35"/>
      <c r="J34" s="35"/>
      <c r="K34" s="35"/>
      <c r="L34" s="284"/>
      <c r="M34" s="287">
        <v>2</v>
      </c>
      <c r="N34" s="286">
        <f>PRODUCT(D34*M34)</f>
        <v>0</v>
      </c>
      <c r="O34" s="36" t="str">
        <f>'K1'!$W$269</f>
        <v>0</v>
      </c>
      <c r="P34" s="36" t="str">
        <f>'K2'!$V$269</f>
        <v>0</v>
      </c>
      <c r="Q34" s="36" t="str">
        <f>'K3'!$V$269</f>
        <v>0</v>
      </c>
      <c r="R34" s="36" t="str">
        <f>'K4'!$W$269</f>
        <v>0</v>
      </c>
      <c r="S34" s="36" t="str">
        <f>'K5'!$W$269</f>
        <v>0</v>
      </c>
      <c r="T34" s="36" t="str">
        <f>'K6'!$W$269</f>
        <v>0</v>
      </c>
      <c r="U34" s="36" t="str">
        <f>'K7'!$W$269</f>
        <v>0</v>
      </c>
      <c r="V34" s="36" t="str">
        <f>'K8'!$W$269</f>
        <v>0</v>
      </c>
      <c r="W34" s="299">
        <f>SUM(O34+P34+Q34+R34+S34+V34+T34+U34)</f>
        <v>0</v>
      </c>
      <c r="X34" s="309">
        <f>SUM(D34,-W34)</f>
        <v>0</v>
      </c>
      <c r="Y34" s="311">
        <f>X34*M34</f>
        <v>0</v>
      </c>
    </row>
    <row r="35" spans="1:25" ht="12.75">
      <c r="A35" s="371" t="s">
        <v>37</v>
      </c>
      <c r="B35" s="371"/>
      <c r="C35" s="371"/>
      <c r="D35" s="19">
        <f>SUM(L35,K35,J35,I35,H35,G35,F35,E35)</f>
        <v>0</v>
      </c>
      <c r="E35" s="20" t="s">
        <v>21</v>
      </c>
      <c r="F35" s="20" t="s">
        <v>21</v>
      </c>
      <c r="G35" s="20" t="s">
        <v>21</v>
      </c>
      <c r="H35" s="20" t="s">
        <v>21</v>
      </c>
      <c r="I35" s="20" t="s">
        <v>21</v>
      </c>
      <c r="J35" s="20" t="s">
        <v>21</v>
      </c>
      <c r="K35" s="20" t="s">
        <v>21</v>
      </c>
      <c r="L35" s="285" t="s">
        <v>21</v>
      </c>
      <c r="M35" s="288">
        <v>10</v>
      </c>
      <c r="N35" s="286">
        <f>PRODUCT(D35*M35)</f>
        <v>0</v>
      </c>
      <c r="O35" s="22" t="str">
        <f>'K1'!$X$269</f>
        <v>0</v>
      </c>
      <c r="P35" s="22" t="str">
        <f>'K2'!$W$269</f>
        <v>0</v>
      </c>
      <c r="Q35" s="22" t="str">
        <f>'K3'!$X$269</f>
        <v>0</v>
      </c>
      <c r="R35" s="22" t="str">
        <f>'K4'!$X$269</f>
        <v>0</v>
      </c>
      <c r="S35" s="22" t="str">
        <f>'K5'!$X$269</f>
        <v>0</v>
      </c>
      <c r="T35" s="22" t="str">
        <f>'K6'!$X$269</f>
        <v>0</v>
      </c>
      <c r="U35" s="22" t="str">
        <f>'K7'!$X$269</f>
        <v>0</v>
      </c>
      <c r="V35" s="22" t="str">
        <f>'K8'!$X$269</f>
        <v>0</v>
      </c>
      <c r="W35" s="304">
        <f>SUM(O35+P35+Q35+R35+S35+V35+T35+U35)</f>
        <v>0</v>
      </c>
      <c r="X35" s="307">
        <f>SUM(W35)</f>
        <v>0</v>
      </c>
      <c r="Y35" s="302">
        <f>X35*M35</f>
        <v>0</v>
      </c>
    </row>
    <row r="36" spans="1:25" ht="13.5" thickBot="1">
      <c r="A36" s="371" t="s">
        <v>38</v>
      </c>
      <c r="B36" s="371"/>
      <c r="C36" s="371"/>
      <c r="D36" s="19">
        <f>SUM(L36,K36,J36,I36,H36,G36,F36,E36)</f>
        <v>0</v>
      </c>
      <c r="E36" s="20" t="s">
        <v>21</v>
      </c>
      <c r="F36" s="20" t="s">
        <v>21</v>
      </c>
      <c r="G36" s="20" t="s">
        <v>21</v>
      </c>
      <c r="H36" s="20" t="s">
        <v>21</v>
      </c>
      <c r="I36" s="20" t="s">
        <v>21</v>
      </c>
      <c r="J36" s="20" t="s">
        <v>21</v>
      </c>
      <c r="K36" s="20" t="s">
        <v>21</v>
      </c>
      <c r="L36" s="285" t="s">
        <v>21</v>
      </c>
      <c r="M36" s="289">
        <v>0</v>
      </c>
      <c r="N36" s="286">
        <f>PRODUCT(D36*0)</f>
        <v>0</v>
      </c>
      <c r="O36" s="22">
        <f>'K1'!$AA$269</f>
        <v>0</v>
      </c>
      <c r="P36" s="22">
        <f>'K2'!$AA$269</f>
        <v>0</v>
      </c>
      <c r="Q36" s="22">
        <f>'K3'!$AA$269</f>
        <v>0</v>
      </c>
      <c r="R36" s="22">
        <f>'K4'!$AA$269</f>
        <v>0</v>
      </c>
      <c r="S36" s="22">
        <f>'K5'!$AA$269</f>
        <v>0</v>
      </c>
      <c r="T36" s="22">
        <f>'K6'!$AA$269</f>
        <v>0</v>
      </c>
      <c r="U36" s="22">
        <f>'K7'!$AA$269</f>
        <v>0</v>
      </c>
      <c r="V36" s="22">
        <f>'K8'!$AA$269</f>
        <v>0</v>
      </c>
      <c r="W36" s="304">
        <f>SUM(O36+P36+Q36+R36+S36+V36+T36+U36)</f>
        <v>0</v>
      </c>
      <c r="X36" s="310">
        <f>SUM(W36)</f>
        <v>0</v>
      </c>
      <c r="Y36" s="313">
        <f>X36*M36</f>
        <v>0</v>
      </c>
    </row>
    <row r="37" spans="1:25" ht="13.5" thickBo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6"/>
      <c r="Q37" s="6"/>
      <c r="R37" s="6"/>
      <c r="S37" s="6"/>
      <c r="T37" s="6"/>
      <c r="U37" s="6"/>
      <c r="V37" s="6"/>
      <c r="W37" s="6"/>
      <c r="X37" s="43"/>
      <c r="Y37" s="5"/>
    </row>
    <row r="38" spans="1:25" ht="12.75">
      <c r="A38" s="6"/>
      <c r="B38" s="6"/>
      <c r="C38" s="6"/>
      <c r="D38" s="381" t="s">
        <v>39</v>
      </c>
      <c r="E38" s="381"/>
      <c r="F38" s="381"/>
      <c r="G38" s="381"/>
      <c r="H38" s="381"/>
      <c r="I38" s="381"/>
      <c r="J38" s="381"/>
      <c r="K38" s="381"/>
      <c r="L38" s="381"/>
      <c r="M38" s="381"/>
      <c r="N38" s="50">
        <f>SUM(N14,N19,N25,N32)</f>
        <v>0</v>
      </c>
      <c r="O38" s="6"/>
      <c r="P38" s="6"/>
      <c r="Q38" s="6"/>
      <c r="R38" s="6"/>
      <c r="S38" s="6"/>
      <c r="T38" s="6"/>
      <c r="U38" s="6"/>
      <c r="V38" s="6"/>
      <c r="W38" s="6"/>
      <c r="X38" s="38"/>
      <c r="Y38" s="5"/>
    </row>
    <row r="39" spans="1:29" ht="13.5" thickBot="1">
      <c r="A39" s="382" t="s">
        <v>40</v>
      </c>
      <c r="B39" s="382"/>
      <c r="C39" s="382"/>
      <c r="D39" s="6"/>
      <c r="E39" s="6"/>
      <c r="F39" s="6"/>
      <c r="G39" s="6"/>
      <c r="H39" s="6"/>
      <c r="I39" s="6"/>
      <c r="J39" s="6"/>
      <c r="K39" s="6"/>
      <c r="L39" s="6"/>
      <c r="M39" s="7"/>
      <c r="N39" s="45"/>
      <c r="O39" s="6"/>
      <c r="P39" s="6"/>
      <c r="Q39" s="6"/>
      <c r="R39" s="6"/>
      <c r="S39" s="6"/>
      <c r="T39" s="6"/>
      <c r="U39" s="6"/>
      <c r="V39" s="6"/>
      <c r="W39" s="6"/>
      <c r="X39" s="43"/>
      <c r="Y39" s="5"/>
      <c r="AC39" s="25"/>
    </row>
    <row r="40" spans="1:29" ht="12.75">
      <c r="A40" s="368" t="s">
        <v>41</v>
      </c>
      <c r="B40" s="368"/>
      <c r="C40" s="368"/>
      <c r="D40" s="34">
        <f>SUM(L40,K40,J40,I40,H40,G40,F40,E40)</f>
        <v>0</v>
      </c>
      <c r="E40" s="35"/>
      <c r="F40" s="35"/>
      <c r="G40" s="35"/>
      <c r="H40" s="35"/>
      <c r="I40" s="35"/>
      <c r="J40" s="35"/>
      <c r="K40" s="35"/>
      <c r="L40" s="35"/>
      <c r="M40" s="282">
        <v>25</v>
      </c>
      <c r="N40" s="26">
        <f>PRODUCT(D40*M40)</f>
        <v>0</v>
      </c>
      <c r="O40" s="36" t="str">
        <f>'K1'!$J$269</f>
        <v>0</v>
      </c>
      <c r="P40" s="36" t="str">
        <f>'K2'!$J$269</f>
        <v>0</v>
      </c>
      <c r="Q40" s="36" t="str">
        <f>'K3'!$J$269</f>
        <v>0</v>
      </c>
      <c r="R40" s="36" t="str">
        <f>'K4'!$J$269</f>
        <v>0</v>
      </c>
      <c r="S40" s="36" t="str">
        <f>'K5'!$J$269</f>
        <v>0</v>
      </c>
      <c r="T40" s="36" t="str">
        <f>'K6'!$J$269</f>
        <v>0</v>
      </c>
      <c r="U40" s="36" t="str">
        <f>'K7'!$J$269</f>
        <v>0</v>
      </c>
      <c r="V40" s="36" t="str">
        <f>'K8'!$J$269</f>
        <v>0</v>
      </c>
      <c r="W40" s="308">
        <f>SUM(O40+P40+Q40+R40+S40+V40+T40+U40)</f>
        <v>0</v>
      </c>
      <c r="X40" s="317">
        <f>SUM(D40,-W40)</f>
        <v>0</v>
      </c>
      <c r="Y40" s="314">
        <f>X40*M40</f>
        <v>0</v>
      </c>
      <c r="Z40" s="25"/>
      <c r="AC40" s="25"/>
    </row>
    <row r="41" spans="1:26" ht="13.5" thickBot="1">
      <c r="A41" s="368" t="s">
        <v>42</v>
      </c>
      <c r="B41" s="368"/>
      <c r="C41" s="368"/>
      <c r="D41" s="19">
        <f>SUM(L41,K41,J41,I41,H41,G41,F41,E41)</f>
        <v>0</v>
      </c>
      <c r="E41" s="20"/>
      <c r="F41" s="20"/>
      <c r="G41" s="20"/>
      <c r="H41" s="20"/>
      <c r="I41" s="20"/>
      <c r="J41" s="20"/>
      <c r="K41" s="20"/>
      <c r="L41" s="20"/>
      <c r="M41" s="282" t="s">
        <v>114</v>
      </c>
      <c r="N41" s="26">
        <f>PRODUCT(D41*0)</f>
        <v>0</v>
      </c>
      <c r="O41" s="22">
        <f>'K1'!$K$269</f>
        <v>0</v>
      </c>
      <c r="P41" s="22">
        <f>'K2'!$K$269</f>
        <v>0</v>
      </c>
      <c r="Q41" s="22">
        <f>'K3'!$K$269</f>
        <v>0</v>
      </c>
      <c r="R41" s="22">
        <f>'K4'!$K$269</f>
        <v>0</v>
      </c>
      <c r="S41" s="22">
        <f>'K5'!$K$269</f>
        <v>0</v>
      </c>
      <c r="T41" s="22">
        <f>'K6'!$K$269</f>
        <v>0</v>
      </c>
      <c r="U41" s="22">
        <f>'K7'!$K$269</f>
        <v>0</v>
      </c>
      <c r="V41" s="22">
        <f>'K8'!$K$269</f>
        <v>0</v>
      </c>
      <c r="W41" s="315">
        <f>SUM(O41+P41+Q41+R41+S41+V41+T41+U41)</f>
        <v>0</v>
      </c>
      <c r="X41" s="312">
        <f>SUM(D41,-W41)</f>
        <v>0</v>
      </c>
      <c r="Y41" s="316">
        <f>X41*0</f>
        <v>0</v>
      </c>
      <c r="Z41" s="25"/>
    </row>
    <row r="42" spans="1:25" ht="13.5" thickBot="1">
      <c r="A42" s="6"/>
      <c r="B42" s="6"/>
      <c r="C42" s="6"/>
      <c r="D42" s="379" t="s">
        <v>17</v>
      </c>
      <c r="E42" s="379"/>
      <c r="F42" s="379"/>
      <c r="G42" s="379"/>
      <c r="H42" s="379"/>
      <c r="I42" s="379"/>
      <c r="J42" s="379"/>
      <c r="K42" s="379"/>
      <c r="L42" s="379"/>
      <c r="M42" s="379"/>
      <c r="N42" s="39">
        <f>SUM(N40,N41)</f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5"/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"/>
    </row>
    <row r="44" spans="1:25" ht="12.75">
      <c r="A44" s="373"/>
      <c r="B44" s="373"/>
      <c r="C44" s="373"/>
      <c r="D44" s="42"/>
      <c r="E44" s="42"/>
      <c r="F44" s="42"/>
      <c r="G44" s="42"/>
      <c r="H44" s="42"/>
      <c r="I44" s="42"/>
      <c r="J44" s="42"/>
      <c r="K44" s="42"/>
      <c r="L44" s="42"/>
      <c r="M44" s="383"/>
      <c r="N44" s="383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</row>
    <row r="45" spans="1:25" ht="12.75">
      <c r="A45" s="41"/>
      <c r="B45" s="385" t="s">
        <v>43</v>
      </c>
      <c r="C45" s="385"/>
      <c r="D45" s="51"/>
      <c r="E45" s="51"/>
      <c r="F45" s="51"/>
      <c r="G45" s="51"/>
      <c r="H45" s="51"/>
      <c r="I45" s="51"/>
      <c r="J45" s="51"/>
      <c r="K45" s="51"/>
      <c r="L45" s="51"/>
      <c r="M45" s="386">
        <f>SUM(N14,N19,N25,N32,N42,N34)</f>
        <v>0</v>
      </c>
      <c r="N45" s="386"/>
      <c r="O45" s="6"/>
      <c r="P45" s="387" t="s">
        <v>44</v>
      </c>
      <c r="Q45" s="387"/>
      <c r="R45" s="387"/>
      <c r="S45" s="387"/>
      <c r="T45" s="387"/>
      <c r="U45" s="387"/>
      <c r="V45" s="387"/>
      <c r="W45" s="6"/>
      <c r="X45" s="388">
        <f>SUM(Y41,Y40,Y31,Y30,Y29,Y27,Y24,Y22,Y21,Y18,Y17,Y16,Y13,Y12,Y10,Y9,Y34,Y28,Y23)</f>
        <v>0</v>
      </c>
      <c r="Y45" s="388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5"/>
    </row>
    <row r="47" spans="1:25" ht="12.75">
      <c r="A47" s="389" t="s">
        <v>45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5"/>
    </row>
    <row r="48" spans="1:29" ht="12.75">
      <c r="A48" s="390"/>
      <c r="B48" s="390"/>
      <c r="C48" s="5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AC48" s="25"/>
    </row>
    <row r="49" spans="1:29" ht="12.75">
      <c r="A49" s="384" t="s">
        <v>46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5"/>
      <c r="AC49" s="25"/>
    </row>
  </sheetData>
  <sheetProtection password="C7F0" sheet="1"/>
  <mergeCells count="56">
    <mergeCell ref="A49:X49"/>
    <mergeCell ref="B45:C45"/>
    <mergeCell ref="M45:N45"/>
    <mergeCell ref="P45:V45"/>
    <mergeCell ref="X45:Y45"/>
    <mergeCell ref="A47:X47"/>
    <mergeCell ref="A48:B48"/>
    <mergeCell ref="A39:C39"/>
    <mergeCell ref="A40:C40"/>
    <mergeCell ref="A41:C41"/>
    <mergeCell ref="D42:M42"/>
    <mergeCell ref="A44:C44"/>
    <mergeCell ref="M44:N44"/>
    <mergeCell ref="D32:M32"/>
    <mergeCell ref="A33:Y33"/>
    <mergeCell ref="A34:C34"/>
    <mergeCell ref="A35:C35"/>
    <mergeCell ref="A36:C36"/>
    <mergeCell ref="D38:M38"/>
    <mergeCell ref="D25:M25"/>
    <mergeCell ref="A26:C26"/>
    <mergeCell ref="A27:C27"/>
    <mergeCell ref="A29:C29"/>
    <mergeCell ref="A30:C30"/>
    <mergeCell ref="A31:C31"/>
    <mergeCell ref="A28:C28"/>
    <mergeCell ref="A18:C18"/>
    <mergeCell ref="D19:M19"/>
    <mergeCell ref="A20:C20"/>
    <mergeCell ref="A21:C21"/>
    <mergeCell ref="A22:C22"/>
    <mergeCell ref="A24:C24"/>
    <mergeCell ref="A23:C23"/>
    <mergeCell ref="D14:M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D6:N6"/>
    <mergeCell ref="O6:W6"/>
    <mergeCell ref="X6:Y6"/>
    <mergeCell ref="A7:C7"/>
    <mergeCell ref="D7:L7"/>
    <mergeCell ref="O7:W7"/>
    <mergeCell ref="X7:Y7"/>
    <mergeCell ref="A1:D1"/>
    <mergeCell ref="M1:X1"/>
    <mergeCell ref="A2:N2"/>
    <mergeCell ref="A3:N3"/>
    <mergeCell ref="A4:Y4"/>
    <mergeCell ref="D5:W5"/>
  </mergeCells>
  <printOptions/>
  <pageMargins left="0.7" right="0.7" top="0.75" bottom="0.75" header="0.5118055555555555" footer="0.5118055555555555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N22" sqref="N22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2" max="22" width="10.00390625" style="0" bestFit="1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96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97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97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97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335"/>
      <c r="B10" s="342"/>
      <c r="C10" s="336"/>
      <c r="D10" s="337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251"/>
      <c r="V10" s="251"/>
      <c r="W10" s="343"/>
      <c r="X10" s="338"/>
      <c r="Y10" s="340"/>
      <c r="Z10" s="253">
        <f aca="true" t="shared" si="0" ref="Z10:Z73">SUM(E10:Y10)+-M10+-K10</f>
        <v>0</v>
      </c>
      <c r="AA10" s="254"/>
    </row>
    <row r="11" spans="1:27" ht="12.75">
      <c r="A11" s="335"/>
      <c r="B11" s="339"/>
      <c r="C11" s="336"/>
      <c r="D11" s="337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251"/>
      <c r="V11" s="251"/>
      <c r="W11" s="343"/>
      <c r="X11" s="338"/>
      <c r="Y11" s="340"/>
      <c r="Z11" s="253">
        <f t="shared" si="0"/>
        <v>0</v>
      </c>
      <c r="AA11" s="254"/>
    </row>
    <row r="12" spans="1:27" ht="12.75">
      <c r="A12" s="335"/>
      <c r="B12" s="339"/>
      <c r="C12" s="336"/>
      <c r="D12" s="337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251"/>
      <c r="V12" s="251"/>
      <c r="W12" s="343"/>
      <c r="X12" s="338"/>
      <c r="Y12" s="340"/>
      <c r="Z12" s="253">
        <f t="shared" si="0"/>
        <v>0</v>
      </c>
      <c r="AA12" s="254"/>
    </row>
    <row r="13" spans="1:27" ht="12.75">
      <c r="A13" s="335"/>
      <c r="B13" s="339"/>
      <c r="C13" s="336"/>
      <c r="D13" s="337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251"/>
      <c r="V13" s="251"/>
      <c r="W13" s="343"/>
      <c r="X13" s="338"/>
      <c r="Y13" s="340"/>
      <c r="Z13" s="253">
        <f t="shared" si="0"/>
        <v>0</v>
      </c>
      <c r="AA13" s="254"/>
    </row>
    <row r="14" spans="1:27" ht="12.75">
      <c r="A14" s="335"/>
      <c r="B14" s="339"/>
      <c r="C14" s="336"/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251"/>
      <c r="V14" s="251"/>
      <c r="W14" s="343"/>
      <c r="X14" s="338"/>
      <c r="Y14" s="340"/>
      <c r="Z14" s="253">
        <f t="shared" si="0"/>
        <v>0</v>
      </c>
      <c r="AA14" s="254"/>
    </row>
    <row r="15" spans="1:27" ht="12.75">
      <c r="A15" s="335"/>
      <c r="B15" s="339"/>
      <c r="C15" s="336"/>
      <c r="D15" s="337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251"/>
      <c r="V15" s="251"/>
      <c r="W15" s="343"/>
      <c r="X15" s="338"/>
      <c r="Y15" s="340"/>
      <c r="Z15" s="253">
        <f t="shared" si="0"/>
        <v>0</v>
      </c>
      <c r="AA15" s="254"/>
    </row>
    <row r="16" spans="1:27" ht="12.75">
      <c r="A16" s="335"/>
      <c r="B16" s="339"/>
      <c r="C16" s="336"/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251"/>
      <c r="V16" s="251"/>
      <c r="W16" s="343"/>
      <c r="X16" s="338"/>
      <c r="Y16" s="340"/>
      <c r="Z16" s="253">
        <f t="shared" si="0"/>
        <v>0</v>
      </c>
      <c r="AA16" s="254"/>
    </row>
    <row r="17" spans="1:27" ht="12.75">
      <c r="A17" s="335"/>
      <c r="B17" s="339"/>
      <c r="C17" s="336"/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251"/>
      <c r="V17" s="251"/>
      <c r="W17" s="343"/>
      <c r="X17" s="338"/>
      <c r="Y17" s="340"/>
      <c r="Z17" s="253">
        <f t="shared" si="0"/>
        <v>0</v>
      </c>
      <c r="AA17" s="254"/>
    </row>
    <row r="18" spans="1:27" ht="12.75">
      <c r="A18" s="335"/>
      <c r="B18" s="339"/>
      <c r="C18" s="336"/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251"/>
      <c r="V18" s="251"/>
      <c r="W18" s="343"/>
      <c r="X18" s="338"/>
      <c r="Y18" s="340"/>
      <c r="Z18" s="253">
        <f t="shared" si="0"/>
        <v>0</v>
      </c>
      <c r="AA18" s="254"/>
    </row>
    <row r="19" spans="1:27" ht="12.75">
      <c r="A19" s="335"/>
      <c r="B19" s="339"/>
      <c r="C19" s="336"/>
      <c r="D19" s="33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251"/>
      <c r="V19" s="251"/>
      <c r="W19" s="343"/>
      <c r="X19" s="338"/>
      <c r="Y19" s="340"/>
      <c r="Z19" s="253">
        <f t="shared" si="0"/>
        <v>0</v>
      </c>
      <c r="AA19" s="254"/>
    </row>
    <row r="20" spans="1:27" ht="12.75">
      <c r="A20" s="335"/>
      <c r="B20" s="339"/>
      <c r="C20" s="336"/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251"/>
      <c r="V20" s="251"/>
      <c r="W20" s="343"/>
      <c r="X20" s="338"/>
      <c r="Y20" s="340"/>
      <c r="Z20" s="253">
        <f t="shared" si="0"/>
        <v>0</v>
      </c>
      <c r="AA20" s="254"/>
    </row>
    <row r="21" spans="1:27" ht="12.75">
      <c r="A21" s="335"/>
      <c r="B21" s="339"/>
      <c r="C21" s="336"/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251"/>
      <c r="V21" s="251"/>
      <c r="W21" s="343"/>
      <c r="X21" s="338"/>
      <c r="Y21" s="340"/>
      <c r="Z21" s="253">
        <f t="shared" si="0"/>
        <v>0</v>
      </c>
      <c r="AA21" s="254"/>
    </row>
    <row r="22" spans="1:27" ht="12.75">
      <c r="A22" s="335"/>
      <c r="B22" s="339"/>
      <c r="C22" s="336"/>
      <c r="D22" s="337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251"/>
      <c r="V22" s="251"/>
      <c r="W22" s="343"/>
      <c r="X22" s="338"/>
      <c r="Y22" s="340"/>
      <c r="Z22" s="253">
        <f t="shared" si="0"/>
        <v>0</v>
      </c>
      <c r="AA22" s="254"/>
    </row>
    <row r="23" spans="1:27" ht="12.75">
      <c r="A23" s="335"/>
      <c r="B23" s="339"/>
      <c r="C23" s="336"/>
      <c r="D23" s="337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251"/>
      <c r="V23" s="251"/>
      <c r="W23" s="343"/>
      <c r="X23" s="338"/>
      <c r="Y23" s="340"/>
      <c r="Z23" s="253">
        <f t="shared" si="0"/>
        <v>0</v>
      </c>
      <c r="AA23" s="254"/>
    </row>
    <row r="24" spans="1:27" ht="12.75">
      <c r="A24" s="335"/>
      <c r="B24" s="339"/>
      <c r="C24" s="336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251"/>
      <c r="V24" s="251"/>
      <c r="W24" s="343"/>
      <c r="X24" s="338"/>
      <c r="Y24" s="340"/>
      <c r="Z24" s="253">
        <f t="shared" si="0"/>
        <v>0</v>
      </c>
      <c r="AA24" s="254"/>
    </row>
    <row r="25" spans="1:27" ht="12.75">
      <c r="A25" s="335"/>
      <c r="B25" s="339"/>
      <c r="C25" s="336"/>
      <c r="D25" s="337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251"/>
      <c r="V25" s="251"/>
      <c r="W25" s="343"/>
      <c r="X25" s="338"/>
      <c r="Y25" s="340"/>
      <c r="Z25" s="253">
        <f t="shared" si="0"/>
        <v>0</v>
      </c>
      <c r="AA25" s="254"/>
    </row>
    <row r="26" spans="1:27" ht="12.75">
      <c r="A26" s="335"/>
      <c r="B26" s="339"/>
      <c r="C26" s="336"/>
      <c r="D26" s="337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251"/>
      <c r="V26" s="251"/>
      <c r="W26" s="343"/>
      <c r="X26" s="338"/>
      <c r="Y26" s="340"/>
      <c r="Z26" s="253">
        <f t="shared" si="0"/>
        <v>0</v>
      </c>
      <c r="AA26" s="254"/>
    </row>
    <row r="27" spans="1:27" ht="12.75">
      <c r="A27" s="335"/>
      <c r="B27" s="339"/>
      <c r="C27" s="336"/>
      <c r="D27" s="337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251"/>
      <c r="V27" s="251"/>
      <c r="W27" s="343"/>
      <c r="X27" s="338"/>
      <c r="Y27" s="340"/>
      <c r="Z27" s="253">
        <f t="shared" si="0"/>
        <v>0</v>
      </c>
      <c r="AA27" s="254"/>
    </row>
    <row r="28" spans="1:27" ht="12.75">
      <c r="A28" s="335"/>
      <c r="B28" s="339"/>
      <c r="C28" s="336"/>
      <c r="D28" s="337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251"/>
      <c r="V28" s="251"/>
      <c r="W28" s="343"/>
      <c r="X28" s="338"/>
      <c r="Y28" s="340"/>
      <c r="Z28" s="253">
        <f t="shared" si="0"/>
        <v>0</v>
      </c>
      <c r="AA28" s="254"/>
    </row>
    <row r="29" spans="1:27" ht="12.75">
      <c r="A29" s="335"/>
      <c r="B29" s="339"/>
      <c r="C29" s="336"/>
      <c r="D29" s="337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251"/>
      <c r="V29" s="251"/>
      <c r="W29" s="343"/>
      <c r="X29" s="338"/>
      <c r="Y29" s="340"/>
      <c r="Z29" s="253">
        <f t="shared" si="0"/>
        <v>0</v>
      </c>
      <c r="AA29" s="254"/>
    </row>
    <row r="30" spans="1:27" ht="12.75">
      <c r="A30" s="335"/>
      <c r="B30" s="339"/>
      <c r="C30" s="336"/>
      <c r="D30" s="337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251"/>
      <c r="V30" s="251"/>
      <c r="W30" s="343"/>
      <c r="X30" s="338"/>
      <c r="Y30" s="340"/>
      <c r="Z30" s="253">
        <f t="shared" si="0"/>
        <v>0</v>
      </c>
      <c r="AA30" s="254"/>
    </row>
    <row r="31" spans="1:27" ht="12.75">
      <c r="A31" s="335"/>
      <c r="B31" s="339"/>
      <c r="C31" s="336"/>
      <c r="D31" s="337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251"/>
      <c r="V31" s="251"/>
      <c r="W31" s="343"/>
      <c r="X31" s="338"/>
      <c r="Y31" s="340"/>
      <c r="Z31" s="253">
        <f t="shared" si="0"/>
        <v>0</v>
      </c>
      <c r="AA31" s="254"/>
    </row>
    <row r="32" spans="1:27" ht="12.75">
      <c r="A32" s="335"/>
      <c r="B32" s="339"/>
      <c r="C32" s="336"/>
      <c r="D32" s="337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251"/>
      <c r="V32" s="251"/>
      <c r="W32" s="343"/>
      <c r="X32" s="338"/>
      <c r="Y32" s="340"/>
      <c r="Z32" s="253">
        <f t="shared" si="0"/>
        <v>0</v>
      </c>
      <c r="AA32" s="254"/>
    </row>
    <row r="33" spans="1:27" ht="12.75">
      <c r="A33" s="335"/>
      <c r="B33" s="339"/>
      <c r="C33" s="336"/>
      <c r="D33" s="337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251"/>
      <c r="V33" s="251"/>
      <c r="W33" s="343"/>
      <c r="X33" s="338"/>
      <c r="Y33" s="340"/>
      <c r="Z33" s="253">
        <f t="shared" si="0"/>
        <v>0</v>
      </c>
      <c r="AA33" s="254"/>
    </row>
    <row r="34" spans="1:27" ht="12.75">
      <c r="A34" s="335"/>
      <c r="B34" s="339"/>
      <c r="C34" s="336"/>
      <c r="D34" s="337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251"/>
      <c r="V34" s="251"/>
      <c r="W34" s="343"/>
      <c r="X34" s="338"/>
      <c r="Y34" s="340"/>
      <c r="Z34" s="253">
        <f t="shared" si="0"/>
        <v>0</v>
      </c>
      <c r="AA34" s="254"/>
    </row>
    <row r="35" spans="1:27" ht="12.75">
      <c r="A35" s="335"/>
      <c r="B35" s="339"/>
      <c r="C35" s="336"/>
      <c r="D35" s="33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251"/>
      <c r="V35" s="251"/>
      <c r="W35" s="343"/>
      <c r="X35" s="338"/>
      <c r="Y35" s="340"/>
      <c r="Z35" s="253">
        <f t="shared" si="0"/>
        <v>0</v>
      </c>
      <c r="AA35" s="254"/>
    </row>
    <row r="36" spans="1:27" ht="12.75">
      <c r="A36" s="335"/>
      <c r="B36" s="339"/>
      <c r="C36" s="336"/>
      <c r="D36" s="337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251"/>
      <c r="V36" s="251"/>
      <c r="W36" s="343"/>
      <c r="X36" s="338"/>
      <c r="Y36" s="340"/>
      <c r="Z36" s="253">
        <f t="shared" si="0"/>
        <v>0</v>
      </c>
      <c r="AA36" s="254"/>
    </row>
    <row r="37" spans="1:27" ht="12.75">
      <c r="A37" s="335"/>
      <c r="B37" s="339"/>
      <c r="C37" s="336"/>
      <c r="D37" s="337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251"/>
      <c r="V37" s="251"/>
      <c r="W37" s="343"/>
      <c r="X37" s="338"/>
      <c r="Y37" s="340"/>
      <c r="Z37" s="253">
        <f t="shared" si="0"/>
        <v>0</v>
      </c>
      <c r="AA37" s="254"/>
    </row>
    <row r="38" spans="1:27" ht="12.75">
      <c r="A38" s="335"/>
      <c r="B38" s="339"/>
      <c r="C38" s="336"/>
      <c r="D38" s="337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251"/>
      <c r="V38" s="251"/>
      <c r="W38" s="343"/>
      <c r="X38" s="338"/>
      <c r="Y38" s="340"/>
      <c r="Z38" s="253">
        <f t="shared" si="0"/>
        <v>0</v>
      </c>
      <c r="AA38" s="254"/>
    </row>
    <row r="39" spans="1:27" ht="12.75">
      <c r="A39" s="335"/>
      <c r="B39" s="339"/>
      <c r="C39" s="336"/>
      <c r="D39" s="337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251"/>
      <c r="V39" s="251"/>
      <c r="W39" s="343"/>
      <c r="X39" s="338"/>
      <c r="Y39" s="340"/>
      <c r="Z39" s="253">
        <f t="shared" si="0"/>
        <v>0</v>
      </c>
      <c r="AA39" s="254"/>
    </row>
    <row r="40" spans="1:27" ht="12.75">
      <c r="A40" s="335"/>
      <c r="B40" s="339"/>
      <c r="C40" s="336"/>
      <c r="D40" s="337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251"/>
      <c r="V40" s="251"/>
      <c r="W40" s="343"/>
      <c r="X40" s="338"/>
      <c r="Y40" s="340"/>
      <c r="Z40" s="253">
        <f t="shared" si="0"/>
        <v>0</v>
      </c>
      <c r="AA40" s="341"/>
    </row>
    <row r="41" spans="1:27" ht="12.75">
      <c r="A41" s="335"/>
      <c r="B41" s="339"/>
      <c r="C41" s="336"/>
      <c r="D41" s="337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251"/>
      <c r="V41" s="251"/>
      <c r="W41" s="343"/>
      <c r="X41" s="338"/>
      <c r="Y41" s="340"/>
      <c r="Z41" s="253">
        <f t="shared" si="0"/>
        <v>0</v>
      </c>
      <c r="AA41" s="341"/>
    </row>
    <row r="42" spans="1:27" ht="12.75">
      <c r="A42" s="335"/>
      <c r="B42" s="339"/>
      <c r="C42" s="336"/>
      <c r="D42" s="337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251"/>
      <c r="V42" s="251"/>
      <c r="W42" s="343"/>
      <c r="X42" s="338"/>
      <c r="Y42" s="340"/>
      <c r="Z42" s="253">
        <f t="shared" si="0"/>
        <v>0</v>
      </c>
      <c r="AA42" s="341"/>
    </row>
    <row r="43" spans="1:27" ht="12.75">
      <c r="A43" s="335"/>
      <c r="B43" s="339"/>
      <c r="C43" s="336"/>
      <c r="D43" s="337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251"/>
      <c r="V43" s="251"/>
      <c r="W43" s="343"/>
      <c r="X43" s="338"/>
      <c r="Y43" s="340"/>
      <c r="Z43" s="253">
        <f t="shared" si="0"/>
        <v>0</v>
      </c>
      <c r="AA43" s="341"/>
    </row>
    <row r="44" spans="1:27" ht="12.75">
      <c r="A44" s="335"/>
      <c r="B44" s="339"/>
      <c r="C44" s="336"/>
      <c r="D44" s="337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251"/>
      <c r="V44" s="251"/>
      <c r="W44" s="343"/>
      <c r="X44" s="338"/>
      <c r="Y44" s="340"/>
      <c r="Z44" s="253">
        <f t="shared" si="0"/>
        <v>0</v>
      </c>
      <c r="AA44" s="341"/>
    </row>
    <row r="45" spans="1:27" ht="12.75">
      <c r="A45" s="335"/>
      <c r="B45" s="339"/>
      <c r="C45" s="336"/>
      <c r="D45" s="337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251"/>
      <c r="V45" s="251"/>
      <c r="W45" s="343"/>
      <c r="X45" s="338"/>
      <c r="Y45" s="340"/>
      <c r="Z45" s="253">
        <f t="shared" si="0"/>
        <v>0</v>
      </c>
      <c r="AA45" s="341"/>
    </row>
    <row r="46" spans="1:27" ht="12.75">
      <c r="A46" s="335"/>
      <c r="B46" s="339"/>
      <c r="C46" s="336"/>
      <c r="D46" s="337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251"/>
      <c r="V46" s="251"/>
      <c r="W46" s="343"/>
      <c r="X46" s="338"/>
      <c r="Y46" s="340"/>
      <c r="Z46" s="253">
        <f t="shared" si="0"/>
        <v>0</v>
      </c>
      <c r="AA46" s="341"/>
    </row>
    <row r="47" spans="1:27" ht="12.75">
      <c r="A47" s="335"/>
      <c r="B47" s="339"/>
      <c r="C47" s="336"/>
      <c r="D47" s="337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251"/>
      <c r="V47" s="251"/>
      <c r="W47" s="343"/>
      <c r="X47" s="338"/>
      <c r="Y47" s="340"/>
      <c r="Z47" s="253">
        <f t="shared" si="0"/>
        <v>0</v>
      </c>
      <c r="AA47" s="341"/>
    </row>
    <row r="48" spans="1:27" ht="12.75">
      <c r="A48" s="335"/>
      <c r="B48" s="339"/>
      <c r="C48" s="336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251"/>
      <c r="V48" s="251"/>
      <c r="W48" s="343"/>
      <c r="X48" s="338"/>
      <c r="Y48" s="340"/>
      <c r="Z48" s="253">
        <f t="shared" si="0"/>
        <v>0</v>
      </c>
      <c r="AA48" s="341"/>
    </row>
    <row r="49" spans="1:27" ht="12.75">
      <c r="A49" s="335"/>
      <c r="B49" s="339"/>
      <c r="C49" s="336"/>
      <c r="D49" s="337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251"/>
      <c r="V49" s="251"/>
      <c r="W49" s="343"/>
      <c r="X49" s="338"/>
      <c r="Y49" s="340"/>
      <c r="Z49" s="253">
        <f t="shared" si="0"/>
        <v>0</v>
      </c>
      <c r="AA49" s="341"/>
    </row>
    <row r="50" spans="1:27" ht="12.75">
      <c r="A50" s="335"/>
      <c r="B50" s="339"/>
      <c r="C50" s="336"/>
      <c r="D50" s="337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251"/>
      <c r="V50" s="251"/>
      <c r="W50" s="343"/>
      <c r="X50" s="338"/>
      <c r="Y50" s="340"/>
      <c r="Z50" s="253">
        <f t="shared" si="0"/>
        <v>0</v>
      </c>
      <c r="AA50" s="341"/>
    </row>
    <row r="51" spans="1:27" ht="12.75">
      <c r="A51" s="335"/>
      <c r="B51" s="339"/>
      <c r="C51" s="336"/>
      <c r="D51" s="337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251"/>
      <c r="V51" s="251"/>
      <c r="W51" s="343"/>
      <c r="X51" s="338"/>
      <c r="Y51" s="340"/>
      <c r="Z51" s="253">
        <f t="shared" si="0"/>
        <v>0</v>
      </c>
      <c r="AA51" s="341"/>
    </row>
    <row r="52" spans="1:27" ht="12.75">
      <c r="A52" s="335"/>
      <c r="B52" s="339"/>
      <c r="C52" s="336"/>
      <c r="D52" s="337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251"/>
      <c r="V52" s="251"/>
      <c r="W52" s="343"/>
      <c r="X52" s="338"/>
      <c r="Y52" s="340"/>
      <c r="Z52" s="253">
        <f t="shared" si="0"/>
        <v>0</v>
      </c>
      <c r="AA52" s="341"/>
    </row>
    <row r="53" spans="1:27" ht="12.75">
      <c r="A53" s="335"/>
      <c r="B53" s="339"/>
      <c r="C53" s="336"/>
      <c r="D53" s="337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251"/>
      <c r="V53" s="251"/>
      <c r="W53" s="343"/>
      <c r="X53" s="338"/>
      <c r="Y53" s="340"/>
      <c r="Z53" s="253">
        <f t="shared" si="0"/>
        <v>0</v>
      </c>
      <c r="AA53" s="341"/>
    </row>
    <row r="54" spans="1:27" ht="12.75">
      <c r="A54" s="335"/>
      <c r="B54" s="339"/>
      <c r="C54" s="336"/>
      <c r="D54" s="337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251"/>
      <c r="V54" s="251"/>
      <c r="W54" s="343"/>
      <c r="X54" s="338"/>
      <c r="Y54" s="340"/>
      <c r="Z54" s="253">
        <f t="shared" si="0"/>
        <v>0</v>
      </c>
      <c r="AA54" s="341"/>
    </row>
    <row r="55" spans="1:27" ht="12.75">
      <c r="A55" s="335"/>
      <c r="B55" s="339"/>
      <c r="C55" s="336"/>
      <c r="D55" s="337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251"/>
      <c r="V55" s="251"/>
      <c r="W55" s="343"/>
      <c r="X55" s="338"/>
      <c r="Y55" s="340"/>
      <c r="Z55" s="253">
        <f t="shared" si="0"/>
        <v>0</v>
      </c>
      <c r="AA55" s="341"/>
    </row>
    <row r="56" spans="1:27" ht="12.75">
      <c r="A56" s="335"/>
      <c r="B56" s="339"/>
      <c r="C56" s="336"/>
      <c r="D56" s="337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251"/>
      <c r="V56" s="251"/>
      <c r="W56" s="343"/>
      <c r="X56" s="338"/>
      <c r="Y56" s="340"/>
      <c r="Z56" s="253">
        <f t="shared" si="0"/>
        <v>0</v>
      </c>
      <c r="AA56" s="341"/>
    </row>
    <row r="57" spans="1:27" ht="12.75">
      <c r="A57" s="335"/>
      <c r="B57" s="339"/>
      <c r="C57" s="336"/>
      <c r="D57" s="337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251"/>
      <c r="V57" s="251"/>
      <c r="W57" s="343"/>
      <c r="X57" s="338"/>
      <c r="Y57" s="340"/>
      <c r="Z57" s="253">
        <f t="shared" si="0"/>
        <v>0</v>
      </c>
      <c r="AA57" s="341"/>
    </row>
    <row r="58" spans="1:27" ht="12.75">
      <c r="A58" s="335"/>
      <c r="B58" s="339"/>
      <c r="C58" s="336"/>
      <c r="D58" s="337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251"/>
      <c r="V58" s="251"/>
      <c r="W58" s="343"/>
      <c r="X58" s="338"/>
      <c r="Y58" s="340"/>
      <c r="Z58" s="253">
        <f t="shared" si="0"/>
        <v>0</v>
      </c>
      <c r="AA58" s="341"/>
    </row>
    <row r="59" spans="1:27" ht="12.75">
      <c r="A59" s="335"/>
      <c r="B59" s="339"/>
      <c r="C59" s="336"/>
      <c r="D59" s="337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251"/>
      <c r="V59" s="251"/>
      <c r="W59" s="343"/>
      <c r="X59" s="338"/>
      <c r="Y59" s="340"/>
      <c r="Z59" s="253">
        <f t="shared" si="0"/>
        <v>0</v>
      </c>
      <c r="AA59" s="341"/>
    </row>
    <row r="60" spans="1:27" ht="12.75">
      <c r="A60" s="335"/>
      <c r="B60" s="339"/>
      <c r="C60" s="336"/>
      <c r="D60" s="337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251"/>
      <c r="V60" s="251"/>
      <c r="W60" s="343"/>
      <c r="X60" s="338"/>
      <c r="Y60" s="340"/>
      <c r="Z60" s="253">
        <f t="shared" si="0"/>
        <v>0</v>
      </c>
      <c r="AA60" s="341"/>
    </row>
    <row r="61" spans="1:27" ht="12.75">
      <c r="A61" s="335"/>
      <c r="B61" s="339"/>
      <c r="C61" s="336"/>
      <c r="D61" s="337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251"/>
      <c r="V61" s="251"/>
      <c r="W61" s="343"/>
      <c r="X61" s="338"/>
      <c r="Y61" s="340"/>
      <c r="Z61" s="253">
        <f t="shared" si="0"/>
        <v>0</v>
      </c>
      <c r="AA61" s="341"/>
    </row>
    <row r="62" spans="1:27" ht="12.75">
      <c r="A62" s="335"/>
      <c r="B62" s="339"/>
      <c r="C62" s="336"/>
      <c r="D62" s="337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251"/>
      <c r="V62" s="251"/>
      <c r="W62" s="343"/>
      <c r="X62" s="338"/>
      <c r="Y62" s="340"/>
      <c r="Z62" s="253">
        <f t="shared" si="0"/>
        <v>0</v>
      </c>
      <c r="AA62" s="341"/>
    </row>
    <row r="63" spans="1:27" ht="12.75">
      <c r="A63" s="335"/>
      <c r="B63" s="339"/>
      <c r="C63" s="336"/>
      <c r="D63" s="337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251"/>
      <c r="V63" s="251"/>
      <c r="W63" s="343"/>
      <c r="X63" s="338"/>
      <c r="Y63" s="340"/>
      <c r="Z63" s="253">
        <f t="shared" si="0"/>
        <v>0</v>
      </c>
      <c r="AA63" s="341"/>
    </row>
    <row r="64" spans="1:27" ht="12.75">
      <c r="A64" s="335"/>
      <c r="B64" s="339"/>
      <c r="C64" s="336"/>
      <c r="D64" s="337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251"/>
      <c r="V64" s="251"/>
      <c r="W64" s="343"/>
      <c r="X64" s="338"/>
      <c r="Y64" s="340"/>
      <c r="Z64" s="253">
        <f t="shared" si="0"/>
        <v>0</v>
      </c>
      <c r="AA64" s="341"/>
    </row>
    <row r="65" spans="1:27" ht="12.75">
      <c r="A65" s="335"/>
      <c r="B65" s="339"/>
      <c r="C65" s="336"/>
      <c r="D65" s="337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251"/>
      <c r="V65" s="251"/>
      <c r="W65" s="343"/>
      <c r="X65" s="338"/>
      <c r="Y65" s="340"/>
      <c r="Z65" s="253">
        <f t="shared" si="0"/>
        <v>0</v>
      </c>
      <c r="AA65" s="341"/>
    </row>
    <row r="66" spans="1:27" ht="12.75">
      <c r="A66" s="335"/>
      <c r="B66" s="339"/>
      <c r="C66" s="336"/>
      <c r="D66" s="337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251"/>
      <c r="V66" s="251"/>
      <c r="W66" s="343"/>
      <c r="X66" s="338"/>
      <c r="Y66" s="340"/>
      <c r="Z66" s="253">
        <f t="shared" si="0"/>
        <v>0</v>
      </c>
      <c r="AA66" s="341"/>
    </row>
    <row r="67" spans="1:27" ht="12.75">
      <c r="A67" s="335"/>
      <c r="B67" s="339"/>
      <c r="C67" s="336"/>
      <c r="D67" s="337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251"/>
      <c r="V67" s="251"/>
      <c r="W67" s="343"/>
      <c r="X67" s="338"/>
      <c r="Y67" s="340"/>
      <c r="Z67" s="253">
        <f t="shared" si="0"/>
        <v>0</v>
      </c>
      <c r="AA67" s="341"/>
    </row>
    <row r="68" spans="1:27" ht="12.75">
      <c r="A68" s="335"/>
      <c r="B68" s="339"/>
      <c r="C68" s="336"/>
      <c r="D68" s="337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251"/>
      <c r="V68" s="251"/>
      <c r="W68" s="343"/>
      <c r="X68" s="338"/>
      <c r="Y68" s="340"/>
      <c r="Z68" s="253">
        <f t="shared" si="0"/>
        <v>0</v>
      </c>
      <c r="AA68" s="341"/>
    </row>
    <row r="69" spans="1:27" ht="12.75">
      <c r="A69" s="335"/>
      <c r="B69" s="339"/>
      <c r="C69" s="336"/>
      <c r="D69" s="337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251"/>
      <c r="V69" s="251"/>
      <c r="W69" s="343"/>
      <c r="X69" s="338"/>
      <c r="Y69" s="340"/>
      <c r="Z69" s="253">
        <f t="shared" si="0"/>
        <v>0</v>
      </c>
      <c r="AA69" s="341"/>
    </row>
    <row r="70" spans="1:27" ht="12.75">
      <c r="A70" s="335"/>
      <c r="B70" s="339"/>
      <c r="C70" s="336"/>
      <c r="D70" s="337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251"/>
      <c r="V70" s="251"/>
      <c r="W70" s="343"/>
      <c r="X70" s="338"/>
      <c r="Y70" s="340"/>
      <c r="Z70" s="253">
        <f t="shared" si="0"/>
        <v>0</v>
      </c>
      <c r="AA70" s="341"/>
    </row>
    <row r="71" spans="1:27" ht="12.75">
      <c r="A71" s="335"/>
      <c r="B71" s="339"/>
      <c r="C71" s="336"/>
      <c r="D71" s="337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251"/>
      <c r="V71" s="251"/>
      <c r="W71" s="343"/>
      <c r="X71" s="338"/>
      <c r="Y71" s="340"/>
      <c r="Z71" s="253">
        <f t="shared" si="0"/>
        <v>0</v>
      </c>
      <c r="AA71" s="341"/>
    </row>
    <row r="72" spans="1:27" ht="12.75">
      <c r="A72" s="335"/>
      <c r="B72" s="339"/>
      <c r="C72" s="336"/>
      <c r="D72" s="337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251"/>
      <c r="V72" s="251"/>
      <c r="W72" s="343"/>
      <c r="X72" s="338"/>
      <c r="Y72" s="340"/>
      <c r="Z72" s="253">
        <f t="shared" si="0"/>
        <v>0</v>
      </c>
      <c r="AA72" s="341"/>
    </row>
    <row r="73" spans="1:27" ht="12.75">
      <c r="A73" s="335"/>
      <c r="B73" s="339"/>
      <c r="C73" s="336"/>
      <c r="D73" s="337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251"/>
      <c r="V73" s="251"/>
      <c r="W73" s="343"/>
      <c r="X73" s="338"/>
      <c r="Y73" s="340"/>
      <c r="Z73" s="253">
        <f t="shared" si="0"/>
        <v>0</v>
      </c>
      <c r="AA73" s="341"/>
    </row>
    <row r="74" spans="1:27" ht="12.75">
      <c r="A74" s="335"/>
      <c r="B74" s="339"/>
      <c r="C74" s="336"/>
      <c r="D74" s="337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251"/>
      <c r="V74" s="251"/>
      <c r="W74" s="343"/>
      <c r="X74" s="338"/>
      <c r="Y74" s="340"/>
      <c r="Z74" s="253">
        <f aca="true" t="shared" si="1" ref="Z74:Z137">SUM(E74:Y74)+-M74+-K74</f>
        <v>0</v>
      </c>
      <c r="AA74" s="341"/>
    </row>
    <row r="75" spans="1:27" ht="12.75">
      <c r="A75" s="335"/>
      <c r="B75" s="339"/>
      <c r="C75" s="336"/>
      <c r="D75" s="337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251"/>
      <c r="V75" s="251"/>
      <c r="W75" s="343"/>
      <c r="X75" s="338"/>
      <c r="Y75" s="340"/>
      <c r="Z75" s="253">
        <f t="shared" si="1"/>
        <v>0</v>
      </c>
      <c r="AA75" s="341"/>
    </row>
    <row r="76" spans="1:27" ht="12.75">
      <c r="A76" s="335"/>
      <c r="B76" s="339"/>
      <c r="C76" s="336"/>
      <c r="D76" s="337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251"/>
      <c r="V76" s="251"/>
      <c r="W76" s="343"/>
      <c r="X76" s="338"/>
      <c r="Y76" s="340"/>
      <c r="Z76" s="253">
        <f t="shared" si="1"/>
        <v>0</v>
      </c>
      <c r="AA76" s="341"/>
    </row>
    <row r="77" spans="1:27" ht="12.75">
      <c r="A77" s="335"/>
      <c r="B77" s="339"/>
      <c r="C77" s="336"/>
      <c r="D77" s="337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251"/>
      <c r="V77" s="251"/>
      <c r="W77" s="338"/>
      <c r="X77" s="338"/>
      <c r="Y77" s="340"/>
      <c r="Z77" s="253">
        <f t="shared" si="1"/>
        <v>0</v>
      </c>
      <c r="AA77" s="341"/>
    </row>
    <row r="78" spans="1:27" ht="12.75">
      <c r="A78" s="335"/>
      <c r="B78" s="339"/>
      <c r="C78" s="336"/>
      <c r="D78" s="337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251"/>
      <c r="V78" s="251"/>
      <c r="W78" s="338"/>
      <c r="X78" s="338"/>
      <c r="Y78" s="340"/>
      <c r="Z78" s="253">
        <f t="shared" si="1"/>
        <v>0</v>
      </c>
      <c r="AA78" s="341"/>
    </row>
    <row r="79" spans="1:27" ht="12.75">
      <c r="A79" s="335"/>
      <c r="B79" s="339"/>
      <c r="C79" s="336"/>
      <c r="D79" s="337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251"/>
      <c r="V79" s="251"/>
      <c r="W79" s="338"/>
      <c r="X79" s="338"/>
      <c r="Y79" s="340"/>
      <c r="Z79" s="253">
        <f t="shared" si="1"/>
        <v>0</v>
      </c>
      <c r="AA79" s="341"/>
    </row>
    <row r="80" spans="1:27" ht="12.75">
      <c r="A80" s="335"/>
      <c r="B80" s="339"/>
      <c r="C80" s="336"/>
      <c r="D80" s="337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251"/>
      <c r="V80" s="251"/>
      <c r="W80" s="338"/>
      <c r="X80" s="338"/>
      <c r="Y80" s="340"/>
      <c r="Z80" s="253">
        <f t="shared" si="1"/>
        <v>0</v>
      </c>
      <c r="AA80" s="341"/>
    </row>
    <row r="81" spans="1:27" ht="12.75">
      <c r="A81" s="335"/>
      <c r="B81" s="339"/>
      <c r="C81" s="336"/>
      <c r="D81" s="337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251"/>
      <c r="V81" s="251"/>
      <c r="W81" s="338"/>
      <c r="X81" s="338"/>
      <c r="Y81" s="340"/>
      <c r="Z81" s="253">
        <f t="shared" si="1"/>
        <v>0</v>
      </c>
      <c r="AA81" s="341"/>
    </row>
    <row r="82" spans="1:27" ht="12.75">
      <c r="A82" s="335"/>
      <c r="B82" s="339"/>
      <c r="C82" s="336"/>
      <c r="D82" s="33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251"/>
      <c r="V82" s="251"/>
      <c r="W82" s="338"/>
      <c r="X82" s="338"/>
      <c r="Y82" s="340"/>
      <c r="Z82" s="253">
        <f t="shared" si="1"/>
        <v>0</v>
      </c>
      <c r="AA82" s="341"/>
    </row>
    <row r="83" spans="1:27" ht="12.75">
      <c r="A83" s="335"/>
      <c r="B83" s="339"/>
      <c r="C83" s="336"/>
      <c r="D83" s="337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251"/>
      <c r="V83" s="251"/>
      <c r="W83" s="338"/>
      <c r="X83" s="338"/>
      <c r="Y83" s="340"/>
      <c r="Z83" s="253">
        <f t="shared" si="1"/>
        <v>0</v>
      </c>
      <c r="AA83" s="341"/>
    </row>
    <row r="84" spans="1:27" ht="12.75">
      <c r="A84" s="335"/>
      <c r="B84" s="339"/>
      <c r="C84" s="336"/>
      <c r="D84" s="337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251"/>
      <c r="V84" s="251"/>
      <c r="W84" s="338"/>
      <c r="X84" s="338"/>
      <c r="Y84" s="340"/>
      <c r="Z84" s="253">
        <f t="shared" si="1"/>
        <v>0</v>
      </c>
      <c r="AA84" s="341"/>
    </row>
    <row r="85" spans="1:27" ht="12.75">
      <c r="A85" s="335"/>
      <c r="B85" s="339"/>
      <c r="C85" s="336"/>
      <c r="D85" s="337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251"/>
      <c r="V85" s="251"/>
      <c r="W85" s="338"/>
      <c r="X85" s="338"/>
      <c r="Y85" s="340"/>
      <c r="Z85" s="253">
        <f t="shared" si="1"/>
        <v>0</v>
      </c>
      <c r="AA85" s="341"/>
    </row>
    <row r="86" spans="1:27" ht="12.75">
      <c r="A86" s="335"/>
      <c r="B86" s="339"/>
      <c r="C86" s="336"/>
      <c r="D86" s="337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251"/>
      <c r="V86" s="251"/>
      <c r="W86" s="338"/>
      <c r="X86" s="338"/>
      <c r="Y86" s="340"/>
      <c r="Z86" s="253">
        <f t="shared" si="1"/>
        <v>0</v>
      </c>
      <c r="AA86" s="341"/>
    </row>
    <row r="87" spans="1:27" ht="12.75">
      <c r="A87" s="335"/>
      <c r="B87" s="339"/>
      <c r="C87" s="336"/>
      <c r="D87" s="337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251"/>
      <c r="V87" s="251"/>
      <c r="W87" s="338"/>
      <c r="X87" s="338"/>
      <c r="Y87" s="340"/>
      <c r="Z87" s="253">
        <f t="shared" si="1"/>
        <v>0</v>
      </c>
      <c r="AA87" s="341"/>
    </row>
    <row r="88" spans="1:27" ht="12.75">
      <c r="A88" s="335"/>
      <c r="B88" s="339"/>
      <c r="C88" s="336"/>
      <c r="D88" s="337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251"/>
      <c r="V88" s="251"/>
      <c r="W88" s="338"/>
      <c r="X88" s="338"/>
      <c r="Y88" s="340"/>
      <c r="Z88" s="253">
        <f t="shared" si="1"/>
        <v>0</v>
      </c>
      <c r="AA88" s="341"/>
    </row>
    <row r="89" spans="1:27" ht="12.75">
      <c r="A89" s="335"/>
      <c r="B89" s="339"/>
      <c r="C89" s="336"/>
      <c r="D89" s="337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251"/>
      <c r="V89" s="251"/>
      <c r="W89" s="338"/>
      <c r="X89" s="338"/>
      <c r="Y89" s="340"/>
      <c r="Z89" s="253">
        <f t="shared" si="1"/>
        <v>0</v>
      </c>
      <c r="AA89" s="341"/>
    </row>
    <row r="90" spans="1:27" ht="12.75">
      <c r="A90" s="335"/>
      <c r="B90" s="339"/>
      <c r="C90" s="336"/>
      <c r="D90" s="337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251"/>
      <c r="V90" s="251"/>
      <c r="W90" s="338"/>
      <c r="X90" s="338"/>
      <c r="Y90" s="340"/>
      <c r="Z90" s="253">
        <f t="shared" si="1"/>
        <v>0</v>
      </c>
      <c r="AA90" s="341"/>
    </row>
    <row r="91" spans="1:27" ht="12.75">
      <c r="A91" s="335"/>
      <c r="B91" s="339"/>
      <c r="C91" s="336"/>
      <c r="D91" s="337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251"/>
      <c r="V91" s="251"/>
      <c r="W91" s="338"/>
      <c r="X91" s="338"/>
      <c r="Y91" s="340"/>
      <c r="Z91" s="253">
        <f t="shared" si="1"/>
        <v>0</v>
      </c>
      <c r="AA91" s="341"/>
    </row>
    <row r="92" spans="1:27" ht="12.75">
      <c r="A92" s="335"/>
      <c r="B92" s="339"/>
      <c r="C92" s="336"/>
      <c r="D92" s="337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251"/>
      <c r="V92" s="251"/>
      <c r="W92" s="338"/>
      <c r="X92" s="338"/>
      <c r="Y92" s="340"/>
      <c r="Z92" s="253">
        <f t="shared" si="1"/>
        <v>0</v>
      </c>
      <c r="AA92" s="341"/>
    </row>
    <row r="93" spans="1:27" ht="12.75">
      <c r="A93" s="335"/>
      <c r="B93" s="339"/>
      <c r="C93" s="336"/>
      <c r="D93" s="337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251"/>
      <c r="V93" s="251"/>
      <c r="W93" s="338"/>
      <c r="X93" s="338"/>
      <c r="Y93" s="340"/>
      <c r="Z93" s="253">
        <f t="shared" si="1"/>
        <v>0</v>
      </c>
      <c r="AA93" s="341"/>
    </row>
    <row r="94" spans="1:27" ht="12.75">
      <c r="A94" s="335"/>
      <c r="B94" s="339"/>
      <c r="C94" s="336"/>
      <c r="D94" s="337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251"/>
      <c r="V94" s="251"/>
      <c r="W94" s="338"/>
      <c r="X94" s="338"/>
      <c r="Y94" s="340"/>
      <c r="Z94" s="253">
        <f t="shared" si="1"/>
        <v>0</v>
      </c>
      <c r="AA94" s="341"/>
    </row>
    <row r="95" spans="1:27" ht="12.75">
      <c r="A95" s="335"/>
      <c r="B95" s="339"/>
      <c r="C95" s="336"/>
      <c r="D95" s="337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251"/>
      <c r="V95" s="251"/>
      <c r="W95" s="338"/>
      <c r="X95" s="338"/>
      <c r="Y95" s="340"/>
      <c r="Z95" s="253">
        <f t="shared" si="1"/>
        <v>0</v>
      </c>
      <c r="AA95" s="341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341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341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341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341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341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341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341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341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341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341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341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341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341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341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341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341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341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341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341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341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341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341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341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341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341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341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341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341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341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341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>SUM(V10:V267)</f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  <mergeCell ref="J4:K5"/>
    <mergeCell ref="L4:M5"/>
    <mergeCell ref="N4:P4"/>
    <mergeCell ref="Q4:T4"/>
  </mergeCells>
  <printOptions/>
  <pageMargins left="0.7" right="0.7" top="0.75" bottom="0.75" header="0.3" footer="0.3"/>
  <pageSetup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E33" sqref="E33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2" max="22" width="7.57421875" style="0" customWidth="1"/>
    <col min="23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23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20" t="s">
        <v>55</v>
      </c>
      <c r="R5" s="421"/>
      <c r="S5" s="421"/>
      <c r="T5" s="422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Z4:Z9"/>
    <mergeCell ref="N5:P5"/>
    <mergeCell ref="Q5:T5"/>
    <mergeCell ref="U4:X4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G35" sqref="G35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2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H31" sqref="H31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2"/>
  <sheetViews>
    <sheetView zoomScale="70" zoomScaleNormal="70" zoomScaleSheetLayoutView="4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I46" sqref="I46"/>
    </sheetView>
  </sheetViews>
  <sheetFormatPr defaultColWidth="9.140625" defaultRowHeight="12.75"/>
  <cols>
    <col min="1" max="1" width="5.8515625" style="0" customWidth="1"/>
    <col min="3" max="3" width="33.140625" style="0" customWidth="1"/>
    <col min="5" max="7" width="8.28125" style="0" customWidth="1"/>
    <col min="8" max="8" width="8.14062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28125" style="0" customWidth="1"/>
    <col min="14" max="14" width="7.57421875" style="0" customWidth="1"/>
    <col min="15" max="15" width="7.28125" style="0" customWidth="1"/>
    <col min="16" max="16" width="7.7109375" style="0" customWidth="1"/>
    <col min="17" max="18" width="7.28125" style="0" customWidth="1"/>
    <col min="19" max="19" width="7.57421875" style="0" customWidth="1"/>
    <col min="20" max="20" width="7.8515625" style="0" customWidth="1"/>
    <col min="23" max="23" width="7.57421875" style="0" customWidth="1"/>
    <col min="24" max="24" width="7.28125" style="0" customWidth="1"/>
    <col min="25" max="25" width="7.8515625" style="0" customWidth="1"/>
  </cols>
  <sheetData>
    <row r="1" spans="1:27" ht="15.75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2.75">
      <c r="A2" s="393" t="s">
        <v>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7" ht="16.5" thickBot="1">
      <c r="A3" s="394" t="s">
        <v>48</v>
      </c>
      <c r="B3" s="395"/>
      <c r="C3" s="395"/>
      <c r="D3" s="396" t="s">
        <v>164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2"/>
      <c r="AA3" s="2"/>
    </row>
    <row r="4" spans="1:27" ht="13.5" thickBot="1">
      <c r="A4" s="205"/>
      <c r="B4" s="206"/>
      <c r="C4" s="207"/>
      <c r="D4" s="208"/>
      <c r="E4" s="397" t="s">
        <v>5</v>
      </c>
      <c r="F4" s="398"/>
      <c r="G4" s="398"/>
      <c r="H4" s="398"/>
      <c r="I4" s="399"/>
      <c r="J4" s="403" t="s">
        <v>40</v>
      </c>
      <c r="K4" s="403"/>
      <c r="L4" s="405" t="s">
        <v>49</v>
      </c>
      <c r="M4" s="406"/>
      <c r="N4" s="409" t="s">
        <v>50</v>
      </c>
      <c r="O4" s="409"/>
      <c r="P4" s="409"/>
      <c r="Q4" s="410" t="s">
        <v>50</v>
      </c>
      <c r="R4" s="409"/>
      <c r="S4" s="409"/>
      <c r="T4" s="409"/>
      <c r="U4" s="411" t="s">
        <v>51</v>
      </c>
      <c r="V4" s="412"/>
      <c r="W4" s="412"/>
      <c r="X4" s="413"/>
      <c r="Y4" s="209" t="s">
        <v>122</v>
      </c>
      <c r="Z4" s="414" t="s">
        <v>17</v>
      </c>
      <c r="AA4" s="210"/>
    </row>
    <row r="5" spans="1:27" ht="13.5" thickBot="1">
      <c r="A5" s="211"/>
      <c r="B5" s="212"/>
      <c r="C5" s="213" t="s">
        <v>53</v>
      </c>
      <c r="D5" s="214"/>
      <c r="E5" s="400"/>
      <c r="F5" s="401"/>
      <c r="G5" s="401"/>
      <c r="H5" s="401"/>
      <c r="I5" s="402"/>
      <c r="J5" s="404"/>
      <c r="K5" s="404"/>
      <c r="L5" s="407"/>
      <c r="M5" s="408"/>
      <c r="N5" s="417" t="s">
        <v>54</v>
      </c>
      <c r="O5" s="417"/>
      <c r="P5" s="417"/>
      <c r="Q5" s="418" t="s">
        <v>55</v>
      </c>
      <c r="R5" s="417"/>
      <c r="S5" s="417"/>
      <c r="T5" s="419"/>
      <c r="U5" s="274" t="s">
        <v>123</v>
      </c>
      <c r="V5" s="274" t="s">
        <v>161</v>
      </c>
      <c r="W5" s="275" t="s">
        <v>124</v>
      </c>
      <c r="X5" s="276" t="s">
        <v>125</v>
      </c>
      <c r="Y5" s="277" t="s">
        <v>132</v>
      </c>
      <c r="Z5" s="415"/>
      <c r="AA5" s="215"/>
    </row>
    <row r="6" spans="1:27" ht="12.75">
      <c r="A6" s="211" t="s">
        <v>59</v>
      </c>
      <c r="B6" s="216" t="s">
        <v>60</v>
      </c>
      <c r="C6" s="213"/>
      <c r="D6" s="214" t="s">
        <v>61</v>
      </c>
      <c r="E6" s="217" t="s">
        <v>57</v>
      </c>
      <c r="F6" s="218" t="s">
        <v>26</v>
      </c>
      <c r="G6" s="218" t="s">
        <v>26</v>
      </c>
      <c r="H6" s="218" t="s">
        <v>62</v>
      </c>
      <c r="I6" s="219" t="s">
        <v>58</v>
      </c>
      <c r="J6" s="220" t="s">
        <v>63</v>
      </c>
      <c r="K6" s="221" t="s">
        <v>64</v>
      </c>
      <c r="L6" s="217"/>
      <c r="M6" s="219"/>
      <c r="N6" s="222" t="s">
        <v>57</v>
      </c>
      <c r="O6" s="218" t="s">
        <v>26</v>
      </c>
      <c r="P6" s="218" t="s">
        <v>58</v>
      </c>
      <c r="Q6" s="217" t="s">
        <v>57</v>
      </c>
      <c r="R6" s="218" t="s">
        <v>26</v>
      </c>
      <c r="S6" s="218" t="s">
        <v>126</v>
      </c>
      <c r="T6" s="219" t="s">
        <v>58</v>
      </c>
      <c r="U6" s="272"/>
      <c r="V6" s="318" t="s">
        <v>162</v>
      </c>
      <c r="W6" s="273"/>
      <c r="X6" s="232" t="s">
        <v>147</v>
      </c>
      <c r="Y6" s="223"/>
      <c r="Z6" s="415"/>
      <c r="AA6" s="224" t="s">
        <v>127</v>
      </c>
    </row>
    <row r="7" spans="1:27" ht="13.5" thickBot="1">
      <c r="A7" s="211"/>
      <c r="B7" s="216" t="s">
        <v>65</v>
      </c>
      <c r="C7" s="213" t="s">
        <v>66</v>
      </c>
      <c r="D7" s="214"/>
      <c r="E7" s="225" t="s">
        <v>67</v>
      </c>
      <c r="F7" s="226" t="s">
        <v>67</v>
      </c>
      <c r="G7" s="227" t="s">
        <v>68</v>
      </c>
      <c r="H7" s="226" t="s">
        <v>67</v>
      </c>
      <c r="I7" s="228" t="s">
        <v>67</v>
      </c>
      <c r="J7" s="229" t="s">
        <v>67</v>
      </c>
      <c r="K7" s="226" t="s">
        <v>67</v>
      </c>
      <c r="L7" s="225" t="s">
        <v>67</v>
      </c>
      <c r="M7" s="228" t="s">
        <v>69</v>
      </c>
      <c r="N7" s="229" t="s">
        <v>67</v>
      </c>
      <c r="O7" s="226" t="s">
        <v>67</v>
      </c>
      <c r="P7" s="226" t="s">
        <v>70</v>
      </c>
      <c r="Q7" s="225" t="s">
        <v>67</v>
      </c>
      <c r="R7" s="226" t="s">
        <v>67</v>
      </c>
      <c r="S7" s="230" t="s">
        <v>128</v>
      </c>
      <c r="T7" s="228" t="s">
        <v>67</v>
      </c>
      <c r="U7" s="229" t="s">
        <v>67</v>
      </c>
      <c r="V7" s="231" t="s">
        <v>67</v>
      </c>
      <c r="W7" s="231" t="s">
        <v>67</v>
      </c>
      <c r="X7" s="232" t="s">
        <v>67</v>
      </c>
      <c r="Y7" s="225" t="s">
        <v>67</v>
      </c>
      <c r="Z7" s="415"/>
      <c r="AA7" s="233" t="s">
        <v>129</v>
      </c>
    </row>
    <row r="8" spans="1:27" ht="13.5" thickBot="1">
      <c r="A8" s="211"/>
      <c r="B8" s="212"/>
      <c r="C8" s="213"/>
      <c r="D8" s="234" t="s">
        <v>71</v>
      </c>
      <c r="E8" s="235">
        <f>Pob!M9</f>
        <v>100</v>
      </c>
      <c r="F8" s="236">
        <f>Pob!M10</f>
        <v>50</v>
      </c>
      <c r="G8" s="236">
        <f>Pob!M11</f>
        <v>50</v>
      </c>
      <c r="H8" s="236">
        <f>Pob!M12</f>
        <v>25</v>
      </c>
      <c r="I8" s="237">
        <f>Pob!M13</f>
        <v>25</v>
      </c>
      <c r="J8" s="238">
        <f>Pob!M40</f>
        <v>25</v>
      </c>
      <c r="K8" s="236" t="str">
        <f>Pob!M41</f>
        <v>bezpł</v>
      </c>
      <c r="L8" s="235">
        <f>Pob!M30</f>
        <v>5</v>
      </c>
      <c r="M8" s="237" t="str">
        <f>Pob!M31</f>
        <v>bezpł</v>
      </c>
      <c r="N8" s="238">
        <f>Pob!M16</f>
        <v>120</v>
      </c>
      <c r="O8" s="236">
        <f>Pob!M17</f>
        <v>60</v>
      </c>
      <c r="P8" s="236">
        <f>Pob!M18</f>
        <v>2</v>
      </c>
      <c r="Q8" s="235">
        <f>Pob!M21</f>
        <v>208</v>
      </c>
      <c r="R8" s="236">
        <f>Pob!M22</f>
        <v>104</v>
      </c>
      <c r="S8" s="236">
        <f>Pob!M23</f>
        <v>5</v>
      </c>
      <c r="T8" s="237">
        <f>Pob!M24</f>
        <v>40</v>
      </c>
      <c r="U8" s="238">
        <f>Pob!M27</f>
        <v>88</v>
      </c>
      <c r="V8" s="238">
        <f>Pob!M28</f>
        <v>70</v>
      </c>
      <c r="W8" s="239">
        <f>Pob!M34</f>
        <v>2</v>
      </c>
      <c r="X8" s="240">
        <f>Pob!M35</f>
        <v>10</v>
      </c>
      <c r="Y8" s="278">
        <v>16</v>
      </c>
      <c r="Z8" s="415"/>
      <c r="AA8" s="224" t="s">
        <v>130</v>
      </c>
    </row>
    <row r="9" spans="1:27" ht="13.5" thickBot="1">
      <c r="A9" s="241"/>
      <c r="B9" s="242"/>
      <c r="C9" s="243"/>
      <c r="D9" s="244"/>
      <c r="E9" s="245"/>
      <c r="F9" s="242"/>
      <c r="G9" s="242"/>
      <c r="H9" s="242"/>
      <c r="I9" s="246"/>
      <c r="J9" s="247"/>
      <c r="K9" s="242"/>
      <c r="L9" s="245"/>
      <c r="M9" s="246"/>
      <c r="N9" s="247"/>
      <c r="O9" s="242"/>
      <c r="P9" s="242"/>
      <c r="Q9" s="245"/>
      <c r="R9" s="242"/>
      <c r="S9" s="242"/>
      <c r="T9" s="246"/>
      <c r="U9" s="247"/>
      <c r="V9" s="248"/>
      <c r="W9" s="248"/>
      <c r="X9" s="249"/>
      <c r="Y9" s="245"/>
      <c r="Z9" s="416"/>
      <c r="AA9" s="250"/>
    </row>
    <row r="10" spans="1:27" ht="12.75">
      <c r="A10" s="200"/>
      <c r="B10" s="201"/>
      <c r="C10" s="202"/>
      <c r="D10" s="203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253">
        <f aca="true" t="shared" si="0" ref="Z10:Z73">SUM(E10:Y10)+-M10+-K10</f>
        <v>0</v>
      </c>
      <c r="AA10" s="254"/>
    </row>
    <row r="11" spans="1:27" ht="12.75">
      <c r="A11" s="200"/>
      <c r="B11" s="201"/>
      <c r="C11" s="202"/>
      <c r="D11" s="203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253">
        <f t="shared" si="0"/>
        <v>0</v>
      </c>
      <c r="AA11" s="254"/>
    </row>
    <row r="12" spans="1:27" ht="12.75">
      <c r="A12" s="200"/>
      <c r="B12" s="201"/>
      <c r="C12" s="202"/>
      <c r="D12" s="203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253">
        <f t="shared" si="0"/>
        <v>0</v>
      </c>
      <c r="AA12" s="254"/>
    </row>
    <row r="13" spans="1:27" ht="12.75">
      <c r="A13" s="200"/>
      <c r="B13" s="201"/>
      <c r="C13" s="202"/>
      <c r="D13" s="203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3">
        <f t="shared" si="0"/>
        <v>0</v>
      </c>
      <c r="AA13" s="254"/>
    </row>
    <row r="14" spans="1:27" ht="12.75">
      <c r="A14" s="200"/>
      <c r="B14" s="201"/>
      <c r="C14" s="202"/>
      <c r="D14" s="203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253">
        <f t="shared" si="0"/>
        <v>0</v>
      </c>
      <c r="AA14" s="254"/>
    </row>
    <row r="15" spans="1:27" ht="12.75">
      <c r="A15" s="200"/>
      <c r="B15" s="201"/>
      <c r="C15" s="202"/>
      <c r="D15" s="203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2"/>
      <c r="Z15" s="253">
        <f t="shared" si="0"/>
        <v>0</v>
      </c>
      <c r="AA15" s="254"/>
    </row>
    <row r="16" spans="1:27" ht="12.75">
      <c r="A16" s="200"/>
      <c r="B16" s="201"/>
      <c r="C16" s="202"/>
      <c r="D16" s="203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  <c r="Z16" s="253">
        <f t="shared" si="0"/>
        <v>0</v>
      </c>
      <c r="AA16" s="254"/>
    </row>
    <row r="17" spans="1:27" ht="12.75">
      <c r="A17" s="200"/>
      <c r="B17" s="201"/>
      <c r="C17" s="202"/>
      <c r="D17" s="203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53">
        <f t="shared" si="0"/>
        <v>0</v>
      </c>
      <c r="AA17" s="254"/>
    </row>
    <row r="18" spans="1:27" ht="12.75">
      <c r="A18" s="200"/>
      <c r="B18" s="201"/>
      <c r="C18" s="202"/>
      <c r="D18" s="203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53">
        <f t="shared" si="0"/>
        <v>0</v>
      </c>
      <c r="AA18" s="254"/>
    </row>
    <row r="19" spans="1:27" ht="12.75">
      <c r="A19" s="200"/>
      <c r="B19" s="201"/>
      <c r="C19" s="202"/>
      <c r="D19" s="203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53">
        <f t="shared" si="0"/>
        <v>0</v>
      </c>
      <c r="AA19" s="254"/>
    </row>
    <row r="20" spans="1:27" ht="12.75">
      <c r="A20" s="200"/>
      <c r="B20" s="201"/>
      <c r="C20" s="202"/>
      <c r="D20" s="20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53">
        <f t="shared" si="0"/>
        <v>0</v>
      </c>
      <c r="AA20" s="254"/>
    </row>
    <row r="21" spans="1:27" ht="12.75">
      <c r="A21" s="200"/>
      <c r="B21" s="201"/>
      <c r="C21" s="202"/>
      <c r="D21" s="20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2"/>
      <c r="Z21" s="253">
        <f t="shared" si="0"/>
        <v>0</v>
      </c>
      <c r="AA21" s="254"/>
    </row>
    <row r="22" spans="1:27" ht="12.75">
      <c r="A22" s="200"/>
      <c r="B22" s="201"/>
      <c r="C22" s="202"/>
      <c r="D22" s="203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253">
        <f t="shared" si="0"/>
        <v>0</v>
      </c>
      <c r="AA22" s="254"/>
    </row>
    <row r="23" spans="1:27" ht="12.75">
      <c r="A23" s="200"/>
      <c r="B23" s="201"/>
      <c r="C23" s="202"/>
      <c r="D23" s="203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  <c r="Z23" s="253">
        <f t="shared" si="0"/>
        <v>0</v>
      </c>
      <c r="AA23" s="254"/>
    </row>
    <row r="24" spans="1:27" ht="12.75">
      <c r="A24" s="200"/>
      <c r="B24" s="201"/>
      <c r="C24" s="202"/>
      <c r="D24" s="203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2"/>
      <c r="Z24" s="253">
        <f t="shared" si="0"/>
        <v>0</v>
      </c>
      <c r="AA24" s="254"/>
    </row>
    <row r="25" spans="1:27" ht="12.75">
      <c r="A25" s="200"/>
      <c r="B25" s="201"/>
      <c r="C25" s="202"/>
      <c r="D25" s="20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2"/>
      <c r="Z25" s="253">
        <f t="shared" si="0"/>
        <v>0</v>
      </c>
      <c r="AA25" s="254"/>
    </row>
    <row r="26" spans="1:27" ht="12.75">
      <c r="A26" s="200"/>
      <c r="B26" s="201"/>
      <c r="C26" s="202"/>
      <c r="D26" s="20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253">
        <f t="shared" si="0"/>
        <v>0</v>
      </c>
      <c r="AA26" s="254"/>
    </row>
    <row r="27" spans="1:27" ht="12.75">
      <c r="A27" s="200"/>
      <c r="B27" s="201"/>
      <c r="C27" s="202"/>
      <c r="D27" s="20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3">
        <f t="shared" si="0"/>
        <v>0</v>
      </c>
      <c r="AA27" s="254"/>
    </row>
    <row r="28" spans="1:27" ht="12.75">
      <c r="A28" s="200"/>
      <c r="B28" s="201"/>
      <c r="C28" s="202"/>
      <c r="D28" s="203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2"/>
      <c r="Z28" s="253">
        <f t="shared" si="0"/>
        <v>0</v>
      </c>
      <c r="AA28" s="254"/>
    </row>
    <row r="29" spans="1:27" ht="12.75">
      <c r="A29" s="200"/>
      <c r="B29" s="201"/>
      <c r="C29" s="202"/>
      <c r="D29" s="20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2"/>
      <c r="Z29" s="253">
        <f t="shared" si="0"/>
        <v>0</v>
      </c>
      <c r="AA29" s="254"/>
    </row>
    <row r="30" spans="1:27" ht="12.75">
      <c r="A30" s="200"/>
      <c r="B30" s="201"/>
      <c r="C30" s="202"/>
      <c r="D30" s="203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2"/>
      <c r="Z30" s="253">
        <f t="shared" si="0"/>
        <v>0</v>
      </c>
      <c r="AA30" s="254"/>
    </row>
    <row r="31" spans="1:27" ht="12.75">
      <c r="A31" s="200"/>
      <c r="B31" s="201"/>
      <c r="C31" s="202"/>
      <c r="D31" s="203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253">
        <f t="shared" si="0"/>
        <v>0</v>
      </c>
      <c r="AA31" s="254"/>
    </row>
    <row r="32" spans="1:27" ht="12.75">
      <c r="A32" s="200"/>
      <c r="B32" s="201"/>
      <c r="C32" s="202"/>
      <c r="D32" s="20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2"/>
      <c r="Z32" s="253">
        <f t="shared" si="0"/>
        <v>0</v>
      </c>
      <c r="AA32" s="254"/>
    </row>
    <row r="33" spans="1:27" ht="12.75">
      <c r="A33" s="200"/>
      <c r="B33" s="201"/>
      <c r="C33" s="202"/>
      <c r="D33" s="20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2"/>
      <c r="Z33" s="253">
        <f t="shared" si="0"/>
        <v>0</v>
      </c>
      <c r="AA33" s="254"/>
    </row>
    <row r="34" spans="1:27" ht="12.75">
      <c r="A34" s="200"/>
      <c r="B34" s="201"/>
      <c r="C34" s="202"/>
      <c r="D34" s="203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2"/>
      <c r="Z34" s="253">
        <f t="shared" si="0"/>
        <v>0</v>
      </c>
      <c r="AA34" s="254"/>
    </row>
    <row r="35" spans="1:27" ht="12.75">
      <c r="A35" s="200"/>
      <c r="B35" s="201"/>
      <c r="C35" s="202"/>
      <c r="D35" s="203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2"/>
      <c r="Z35" s="253">
        <f t="shared" si="0"/>
        <v>0</v>
      </c>
      <c r="AA35" s="254"/>
    </row>
    <row r="36" spans="1:27" ht="12.75">
      <c r="A36" s="200"/>
      <c r="B36" s="201"/>
      <c r="C36" s="202"/>
      <c r="D36" s="203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2"/>
      <c r="Z36" s="253">
        <f t="shared" si="0"/>
        <v>0</v>
      </c>
      <c r="AA36" s="254"/>
    </row>
    <row r="37" spans="1:27" ht="12.75">
      <c r="A37" s="200"/>
      <c r="B37" s="201"/>
      <c r="C37" s="202"/>
      <c r="D37" s="20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2"/>
      <c r="Z37" s="253">
        <f t="shared" si="0"/>
        <v>0</v>
      </c>
      <c r="AA37" s="254"/>
    </row>
    <row r="38" spans="1:27" ht="12.75">
      <c r="A38" s="200"/>
      <c r="B38" s="201"/>
      <c r="C38" s="202"/>
      <c r="D38" s="20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2"/>
      <c r="Z38" s="253">
        <f t="shared" si="0"/>
        <v>0</v>
      </c>
      <c r="AA38" s="254"/>
    </row>
    <row r="39" spans="1:27" ht="12.75">
      <c r="A39" s="200"/>
      <c r="B39" s="201"/>
      <c r="C39" s="202"/>
      <c r="D39" s="203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2"/>
      <c r="Z39" s="253">
        <f t="shared" si="0"/>
        <v>0</v>
      </c>
      <c r="AA39" s="254"/>
    </row>
    <row r="40" spans="1:27" ht="12.75">
      <c r="A40" s="200"/>
      <c r="B40" s="201"/>
      <c r="C40" s="202"/>
      <c r="D40" s="203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2"/>
      <c r="Z40" s="253">
        <f t="shared" si="0"/>
        <v>0</v>
      </c>
      <c r="AA40" s="254"/>
    </row>
    <row r="41" spans="1:27" ht="12.75">
      <c r="A41" s="200"/>
      <c r="B41" s="201"/>
      <c r="C41" s="202"/>
      <c r="D41" s="20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2"/>
      <c r="Z41" s="253">
        <f t="shared" si="0"/>
        <v>0</v>
      </c>
      <c r="AA41" s="254"/>
    </row>
    <row r="42" spans="1:27" ht="12.75">
      <c r="A42" s="200"/>
      <c r="B42" s="201"/>
      <c r="C42" s="202"/>
      <c r="D42" s="203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253">
        <f t="shared" si="0"/>
        <v>0</v>
      </c>
      <c r="AA42" s="254"/>
    </row>
    <row r="43" spans="1:27" ht="12.75">
      <c r="A43" s="200"/>
      <c r="B43" s="201"/>
      <c r="C43" s="202"/>
      <c r="D43" s="203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253">
        <f t="shared" si="0"/>
        <v>0</v>
      </c>
      <c r="AA43" s="254"/>
    </row>
    <row r="44" spans="1:27" ht="12.75">
      <c r="A44" s="200"/>
      <c r="B44" s="201"/>
      <c r="C44" s="202"/>
      <c r="D44" s="203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2"/>
      <c r="Z44" s="253">
        <f t="shared" si="0"/>
        <v>0</v>
      </c>
      <c r="AA44" s="254"/>
    </row>
    <row r="45" spans="1:27" ht="12.75">
      <c r="A45" s="200"/>
      <c r="B45" s="201"/>
      <c r="C45" s="202"/>
      <c r="D45" s="203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2"/>
      <c r="Z45" s="253">
        <f t="shared" si="0"/>
        <v>0</v>
      </c>
      <c r="AA45" s="254"/>
    </row>
    <row r="46" spans="1:27" ht="12.75">
      <c r="A46" s="200"/>
      <c r="B46" s="201"/>
      <c r="C46" s="202"/>
      <c r="D46" s="203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2"/>
      <c r="Z46" s="253">
        <f t="shared" si="0"/>
        <v>0</v>
      </c>
      <c r="AA46" s="254"/>
    </row>
    <row r="47" spans="1:27" ht="12.75">
      <c r="A47" s="200"/>
      <c r="B47" s="201"/>
      <c r="C47" s="202"/>
      <c r="D47" s="203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2"/>
      <c r="Z47" s="253">
        <f t="shared" si="0"/>
        <v>0</v>
      </c>
      <c r="AA47" s="254"/>
    </row>
    <row r="48" spans="1:27" ht="12.75">
      <c r="A48" s="200"/>
      <c r="B48" s="201"/>
      <c r="C48" s="202"/>
      <c r="D48" s="20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253">
        <f t="shared" si="0"/>
        <v>0</v>
      </c>
      <c r="AA48" s="254"/>
    </row>
    <row r="49" spans="1:27" ht="12.75">
      <c r="A49" s="200"/>
      <c r="B49" s="201"/>
      <c r="C49" s="202"/>
      <c r="D49" s="203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2"/>
      <c r="Z49" s="253">
        <f t="shared" si="0"/>
        <v>0</v>
      </c>
      <c r="AA49" s="254"/>
    </row>
    <row r="50" spans="1:27" ht="12.75">
      <c r="A50" s="200"/>
      <c r="B50" s="201"/>
      <c r="C50" s="202"/>
      <c r="D50" s="203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2"/>
      <c r="Z50" s="253">
        <f t="shared" si="0"/>
        <v>0</v>
      </c>
      <c r="AA50" s="254"/>
    </row>
    <row r="51" spans="1:27" ht="12.75">
      <c r="A51" s="200"/>
      <c r="B51" s="201"/>
      <c r="C51" s="202"/>
      <c r="D51" s="203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3">
        <f t="shared" si="0"/>
        <v>0</v>
      </c>
      <c r="AA51" s="254"/>
    </row>
    <row r="52" spans="1:27" ht="12.75">
      <c r="A52" s="200"/>
      <c r="B52" s="201"/>
      <c r="C52" s="202"/>
      <c r="D52" s="203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  <c r="Z52" s="253">
        <f t="shared" si="0"/>
        <v>0</v>
      </c>
      <c r="AA52" s="254"/>
    </row>
    <row r="53" spans="1:27" ht="12.75">
      <c r="A53" s="200"/>
      <c r="B53" s="201"/>
      <c r="C53" s="202"/>
      <c r="D53" s="203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2"/>
      <c r="Z53" s="253">
        <f t="shared" si="0"/>
        <v>0</v>
      </c>
      <c r="AA53" s="254"/>
    </row>
    <row r="54" spans="1:27" ht="12.75">
      <c r="A54" s="200"/>
      <c r="B54" s="201"/>
      <c r="C54" s="202"/>
      <c r="D54" s="203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2"/>
      <c r="Z54" s="253">
        <f t="shared" si="0"/>
        <v>0</v>
      </c>
      <c r="AA54" s="254"/>
    </row>
    <row r="55" spans="1:27" ht="12.75">
      <c r="A55" s="200"/>
      <c r="B55" s="201"/>
      <c r="C55" s="202"/>
      <c r="D55" s="20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2"/>
      <c r="Z55" s="253">
        <f t="shared" si="0"/>
        <v>0</v>
      </c>
      <c r="AA55" s="254"/>
    </row>
    <row r="56" spans="1:27" ht="12.75">
      <c r="A56" s="200"/>
      <c r="B56" s="201"/>
      <c r="C56" s="202"/>
      <c r="D56" s="203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2"/>
      <c r="Z56" s="253">
        <f t="shared" si="0"/>
        <v>0</v>
      </c>
      <c r="AA56" s="254"/>
    </row>
    <row r="57" spans="1:27" ht="12.75">
      <c r="A57" s="200"/>
      <c r="B57" s="201"/>
      <c r="C57" s="202"/>
      <c r="D57" s="203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2"/>
      <c r="Z57" s="253">
        <f t="shared" si="0"/>
        <v>0</v>
      </c>
      <c r="AA57" s="254"/>
    </row>
    <row r="58" spans="1:27" ht="12.75">
      <c r="A58" s="200"/>
      <c r="B58" s="201"/>
      <c r="C58" s="202"/>
      <c r="D58" s="203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2"/>
      <c r="Z58" s="253">
        <f t="shared" si="0"/>
        <v>0</v>
      </c>
      <c r="AA58" s="254"/>
    </row>
    <row r="59" spans="1:27" ht="12.75">
      <c r="A59" s="200"/>
      <c r="B59" s="201"/>
      <c r="C59" s="202"/>
      <c r="D59" s="203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2"/>
      <c r="Z59" s="253">
        <f t="shared" si="0"/>
        <v>0</v>
      </c>
      <c r="AA59" s="254"/>
    </row>
    <row r="60" spans="1:27" ht="12.75">
      <c r="A60" s="200"/>
      <c r="B60" s="201"/>
      <c r="C60" s="202"/>
      <c r="D60" s="203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253">
        <f t="shared" si="0"/>
        <v>0</v>
      </c>
      <c r="AA60" s="254"/>
    </row>
    <row r="61" spans="1:27" ht="12.75">
      <c r="A61" s="200"/>
      <c r="B61" s="201"/>
      <c r="C61" s="202"/>
      <c r="D61" s="203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2"/>
      <c r="Z61" s="253">
        <f t="shared" si="0"/>
        <v>0</v>
      </c>
      <c r="AA61" s="254"/>
    </row>
    <row r="62" spans="1:27" ht="12.75">
      <c r="A62" s="200"/>
      <c r="B62" s="201"/>
      <c r="C62" s="202"/>
      <c r="D62" s="203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2"/>
      <c r="Z62" s="253">
        <f t="shared" si="0"/>
        <v>0</v>
      </c>
      <c r="AA62" s="254"/>
    </row>
    <row r="63" spans="1:27" ht="12.75">
      <c r="A63" s="200"/>
      <c r="B63" s="201"/>
      <c r="C63" s="202"/>
      <c r="D63" s="203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/>
      <c r="Z63" s="253">
        <f t="shared" si="0"/>
        <v>0</v>
      </c>
      <c r="AA63" s="254"/>
    </row>
    <row r="64" spans="1:27" ht="12.75">
      <c r="A64" s="200"/>
      <c r="B64" s="201"/>
      <c r="C64" s="202"/>
      <c r="D64" s="203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2"/>
      <c r="Z64" s="253">
        <f t="shared" si="0"/>
        <v>0</v>
      </c>
      <c r="AA64" s="254"/>
    </row>
    <row r="65" spans="1:27" ht="12.75">
      <c r="A65" s="200"/>
      <c r="B65" s="201"/>
      <c r="C65" s="202"/>
      <c r="D65" s="203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53">
        <f t="shared" si="0"/>
        <v>0</v>
      </c>
      <c r="AA65" s="254"/>
    </row>
    <row r="66" spans="1:27" ht="12.75">
      <c r="A66" s="200"/>
      <c r="B66" s="201"/>
      <c r="C66" s="202"/>
      <c r="D66" s="203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53">
        <f t="shared" si="0"/>
        <v>0</v>
      </c>
      <c r="AA66" s="254"/>
    </row>
    <row r="67" spans="1:27" ht="12.75">
      <c r="A67" s="200"/>
      <c r="B67" s="201"/>
      <c r="C67" s="202"/>
      <c r="D67" s="203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2"/>
      <c r="Z67" s="253">
        <f t="shared" si="0"/>
        <v>0</v>
      </c>
      <c r="AA67" s="254"/>
    </row>
    <row r="68" spans="1:27" ht="12.75">
      <c r="A68" s="200"/>
      <c r="B68" s="201"/>
      <c r="C68" s="202"/>
      <c r="D68" s="203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2"/>
      <c r="Z68" s="253">
        <f t="shared" si="0"/>
        <v>0</v>
      </c>
      <c r="AA68" s="254"/>
    </row>
    <row r="69" spans="1:27" ht="12.75">
      <c r="A69" s="200"/>
      <c r="B69" s="201"/>
      <c r="C69" s="202"/>
      <c r="D69" s="203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2"/>
      <c r="Z69" s="253">
        <f t="shared" si="0"/>
        <v>0</v>
      </c>
      <c r="AA69" s="254"/>
    </row>
    <row r="70" spans="1:27" ht="12.75">
      <c r="A70" s="200"/>
      <c r="B70" s="201"/>
      <c r="C70" s="202"/>
      <c r="D70" s="203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2"/>
      <c r="Z70" s="253">
        <f t="shared" si="0"/>
        <v>0</v>
      </c>
      <c r="AA70" s="254"/>
    </row>
    <row r="71" spans="1:27" ht="12.75">
      <c r="A71" s="200"/>
      <c r="B71" s="201"/>
      <c r="C71" s="202"/>
      <c r="D71" s="203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2"/>
      <c r="Z71" s="253">
        <f t="shared" si="0"/>
        <v>0</v>
      </c>
      <c r="AA71" s="254"/>
    </row>
    <row r="72" spans="1:27" ht="12.75">
      <c r="A72" s="200"/>
      <c r="B72" s="201"/>
      <c r="C72" s="202"/>
      <c r="D72" s="203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2"/>
      <c r="Z72" s="253">
        <f t="shared" si="0"/>
        <v>0</v>
      </c>
      <c r="AA72" s="254"/>
    </row>
    <row r="73" spans="1:27" ht="12.75">
      <c r="A73" s="200"/>
      <c r="B73" s="201"/>
      <c r="C73" s="202"/>
      <c r="D73" s="203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2"/>
      <c r="Z73" s="253">
        <f t="shared" si="0"/>
        <v>0</v>
      </c>
      <c r="AA73" s="254"/>
    </row>
    <row r="74" spans="1:27" ht="12.75">
      <c r="A74" s="200"/>
      <c r="B74" s="201"/>
      <c r="C74" s="202"/>
      <c r="D74" s="203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53">
        <f aca="true" t="shared" si="1" ref="Z74:Z137">SUM(E74:Y74)+-M74+-K74</f>
        <v>0</v>
      </c>
      <c r="AA74" s="254"/>
    </row>
    <row r="75" spans="1:27" ht="12.75">
      <c r="A75" s="200"/>
      <c r="B75" s="201"/>
      <c r="C75" s="202"/>
      <c r="D75" s="203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2"/>
      <c r="Z75" s="253">
        <f t="shared" si="1"/>
        <v>0</v>
      </c>
      <c r="AA75" s="254"/>
    </row>
    <row r="76" spans="1:27" ht="12.75">
      <c r="A76" s="200"/>
      <c r="B76" s="201"/>
      <c r="C76" s="202"/>
      <c r="D76" s="203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53">
        <f t="shared" si="1"/>
        <v>0</v>
      </c>
      <c r="AA76" s="254"/>
    </row>
    <row r="77" spans="1:27" ht="12.75">
      <c r="A77" s="200"/>
      <c r="B77" s="201"/>
      <c r="C77" s="202"/>
      <c r="D77" s="203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  <c r="Z77" s="253">
        <f t="shared" si="1"/>
        <v>0</v>
      </c>
      <c r="AA77" s="254"/>
    </row>
    <row r="78" spans="1:27" ht="12.75">
      <c r="A78" s="200"/>
      <c r="B78" s="201"/>
      <c r="C78" s="202"/>
      <c r="D78" s="203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  <c r="Z78" s="253">
        <f t="shared" si="1"/>
        <v>0</v>
      </c>
      <c r="AA78" s="254"/>
    </row>
    <row r="79" spans="1:27" ht="12.75">
      <c r="A79" s="200"/>
      <c r="B79" s="201"/>
      <c r="C79" s="202"/>
      <c r="D79" s="203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>
        <f t="shared" si="1"/>
        <v>0</v>
      </c>
      <c r="AA79" s="254"/>
    </row>
    <row r="80" spans="1:27" ht="12.75">
      <c r="A80" s="200"/>
      <c r="B80" s="201"/>
      <c r="C80" s="202"/>
      <c r="D80" s="203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2"/>
      <c r="Z80" s="253">
        <f t="shared" si="1"/>
        <v>0</v>
      </c>
      <c r="AA80" s="254"/>
    </row>
    <row r="81" spans="1:27" ht="12.75">
      <c r="A81" s="200"/>
      <c r="B81" s="201"/>
      <c r="C81" s="202"/>
      <c r="D81" s="203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2"/>
      <c r="Z81" s="253">
        <f t="shared" si="1"/>
        <v>0</v>
      </c>
      <c r="AA81" s="254"/>
    </row>
    <row r="82" spans="1:27" ht="12.75">
      <c r="A82" s="200"/>
      <c r="B82" s="201"/>
      <c r="C82" s="202"/>
      <c r="D82" s="203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2"/>
      <c r="Z82" s="253">
        <f t="shared" si="1"/>
        <v>0</v>
      </c>
      <c r="AA82" s="254"/>
    </row>
    <row r="83" spans="1:27" ht="12.75">
      <c r="A83" s="200"/>
      <c r="B83" s="201"/>
      <c r="C83" s="202"/>
      <c r="D83" s="203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2"/>
      <c r="Z83" s="253">
        <f t="shared" si="1"/>
        <v>0</v>
      </c>
      <c r="AA83" s="254"/>
    </row>
    <row r="84" spans="1:27" ht="12.75">
      <c r="A84" s="200"/>
      <c r="B84" s="201"/>
      <c r="C84" s="202"/>
      <c r="D84" s="203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2"/>
      <c r="Z84" s="253">
        <f t="shared" si="1"/>
        <v>0</v>
      </c>
      <c r="AA84" s="254"/>
    </row>
    <row r="85" spans="1:27" ht="12.75">
      <c r="A85" s="200"/>
      <c r="B85" s="201"/>
      <c r="C85" s="202"/>
      <c r="D85" s="203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2"/>
      <c r="Z85" s="253">
        <f t="shared" si="1"/>
        <v>0</v>
      </c>
      <c r="AA85" s="254"/>
    </row>
    <row r="86" spans="1:27" ht="12.75">
      <c r="A86" s="200"/>
      <c r="B86" s="201"/>
      <c r="C86" s="202"/>
      <c r="D86" s="203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2"/>
      <c r="Z86" s="253">
        <f t="shared" si="1"/>
        <v>0</v>
      </c>
      <c r="AA86" s="254"/>
    </row>
    <row r="87" spans="1:27" ht="12.75">
      <c r="A87" s="200"/>
      <c r="B87" s="201"/>
      <c r="C87" s="202"/>
      <c r="D87" s="203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2"/>
      <c r="Z87" s="253">
        <f t="shared" si="1"/>
        <v>0</v>
      </c>
      <c r="AA87" s="254"/>
    </row>
    <row r="88" spans="1:27" ht="12.75">
      <c r="A88" s="200"/>
      <c r="B88" s="201"/>
      <c r="C88" s="202"/>
      <c r="D88" s="203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2"/>
      <c r="Z88" s="253">
        <f t="shared" si="1"/>
        <v>0</v>
      </c>
      <c r="AA88" s="254"/>
    </row>
    <row r="89" spans="1:27" ht="12.75">
      <c r="A89" s="200"/>
      <c r="B89" s="201"/>
      <c r="C89" s="202"/>
      <c r="D89" s="203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2"/>
      <c r="Z89" s="253">
        <f t="shared" si="1"/>
        <v>0</v>
      </c>
      <c r="AA89" s="254"/>
    </row>
    <row r="90" spans="1:27" ht="12.75">
      <c r="A90" s="200"/>
      <c r="B90" s="201"/>
      <c r="C90" s="202"/>
      <c r="D90" s="203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2"/>
      <c r="Z90" s="253">
        <f t="shared" si="1"/>
        <v>0</v>
      </c>
      <c r="AA90" s="254"/>
    </row>
    <row r="91" spans="1:27" ht="12.75">
      <c r="A91" s="200"/>
      <c r="B91" s="201"/>
      <c r="C91" s="202"/>
      <c r="D91" s="203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2"/>
      <c r="Z91" s="253">
        <f t="shared" si="1"/>
        <v>0</v>
      </c>
      <c r="AA91" s="254"/>
    </row>
    <row r="92" spans="1:27" ht="12.75">
      <c r="A92" s="200"/>
      <c r="B92" s="201"/>
      <c r="C92" s="202"/>
      <c r="D92" s="203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2"/>
      <c r="Z92" s="253">
        <f t="shared" si="1"/>
        <v>0</v>
      </c>
      <c r="AA92" s="254"/>
    </row>
    <row r="93" spans="1:27" ht="12.75">
      <c r="A93" s="200"/>
      <c r="B93" s="201"/>
      <c r="C93" s="202"/>
      <c r="D93" s="203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2"/>
      <c r="Z93" s="253">
        <f t="shared" si="1"/>
        <v>0</v>
      </c>
      <c r="AA93" s="254"/>
    </row>
    <row r="94" spans="1:27" ht="12.75">
      <c r="A94" s="200"/>
      <c r="B94" s="201"/>
      <c r="C94" s="202"/>
      <c r="D94" s="203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2"/>
      <c r="Z94" s="253">
        <f t="shared" si="1"/>
        <v>0</v>
      </c>
      <c r="AA94" s="254"/>
    </row>
    <row r="95" spans="1:27" ht="12.75">
      <c r="A95" s="200"/>
      <c r="B95" s="201"/>
      <c r="C95" s="202"/>
      <c r="D95" s="203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2"/>
      <c r="Z95" s="253">
        <f t="shared" si="1"/>
        <v>0</v>
      </c>
      <c r="AA95" s="254"/>
    </row>
    <row r="96" spans="1:27" ht="12.75">
      <c r="A96" s="200"/>
      <c r="B96" s="201"/>
      <c r="C96" s="202"/>
      <c r="D96" s="203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2"/>
      <c r="Z96" s="253">
        <f t="shared" si="1"/>
        <v>0</v>
      </c>
      <c r="AA96" s="254"/>
    </row>
    <row r="97" spans="1:27" ht="12.75">
      <c r="A97" s="200"/>
      <c r="B97" s="201"/>
      <c r="C97" s="202"/>
      <c r="D97" s="203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2"/>
      <c r="Z97" s="253">
        <f t="shared" si="1"/>
        <v>0</v>
      </c>
      <c r="AA97" s="254"/>
    </row>
    <row r="98" spans="1:27" ht="12.75">
      <c r="A98" s="200"/>
      <c r="B98" s="201"/>
      <c r="C98" s="202"/>
      <c r="D98" s="203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2"/>
      <c r="Z98" s="253">
        <f t="shared" si="1"/>
        <v>0</v>
      </c>
      <c r="AA98" s="254"/>
    </row>
    <row r="99" spans="1:27" ht="12.75">
      <c r="A99" s="200"/>
      <c r="B99" s="201"/>
      <c r="C99" s="202"/>
      <c r="D99" s="203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2"/>
      <c r="Z99" s="253">
        <f t="shared" si="1"/>
        <v>0</v>
      </c>
      <c r="AA99" s="254"/>
    </row>
    <row r="100" spans="1:27" ht="12.75">
      <c r="A100" s="200"/>
      <c r="B100" s="201"/>
      <c r="C100" s="202"/>
      <c r="D100" s="203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2"/>
      <c r="Z100" s="253">
        <f t="shared" si="1"/>
        <v>0</v>
      </c>
      <c r="AA100" s="254"/>
    </row>
    <row r="101" spans="1:27" ht="12.75">
      <c r="A101" s="200"/>
      <c r="B101" s="201"/>
      <c r="C101" s="202"/>
      <c r="D101" s="20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2"/>
      <c r="Z101" s="253">
        <f t="shared" si="1"/>
        <v>0</v>
      </c>
      <c r="AA101" s="254"/>
    </row>
    <row r="102" spans="1:27" ht="12.75">
      <c r="A102" s="200"/>
      <c r="B102" s="201"/>
      <c r="C102" s="202"/>
      <c r="D102" s="203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2"/>
      <c r="Z102" s="253">
        <f t="shared" si="1"/>
        <v>0</v>
      </c>
      <c r="AA102" s="254"/>
    </row>
    <row r="103" spans="1:27" ht="12.75">
      <c r="A103" s="200"/>
      <c r="B103" s="201"/>
      <c r="C103" s="202"/>
      <c r="D103" s="203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2"/>
      <c r="Z103" s="253">
        <f t="shared" si="1"/>
        <v>0</v>
      </c>
      <c r="AA103" s="254"/>
    </row>
    <row r="104" spans="1:27" ht="12.75">
      <c r="A104" s="200"/>
      <c r="B104" s="201"/>
      <c r="C104" s="202"/>
      <c r="D104" s="203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2"/>
      <c r="Z104" s="253">
        <f t="shared" si="1"/>
        <v>0</v>
      </c>
      <c r="AA104" s="254"/>
    </row>
    <row r="105" spans="1:27" ht="12.75">
      <c r="A105" s="200"/>
      <c r="B105" s="201"/>
      <c r="C105" s="202"/>
      <c r="D105" s="203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2"/>
      <c r="Z105" s="253">
        <f t="shared" si="1"/>
        <v>0</v>
      </c>
      <c r="AA105" s="254"/>
    </row>
    <row r="106" spans="1:27" ht="12.75">
      <c r="A106" s="200"/>
      <c r="B106" s="201"/>
      <c r="C106" s="202"/>
      <c r="D106" s="203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  <c r="Z106" s="253">
        <f t="shared" si="1"/>
        <v>0</v>
      </c>
      <c r="AA106" s="254"/>
    </row>
    <row r="107" spans="1:27" ht="12.75">
      <c r="A107" s="200"/>
      <c r="B107" s="201"/>
      <c r="C107" s="202"/>
      <c r="D107" s="203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2"/>
      <c r="Z107" s="253">
        <f t="shared" si="1"/>
        <v>0</v>
      </c>
      <c r="AA107" s="254"/>
    </row>
    <row r="108" spans="1:27" ht="12.75">
      <c r="A108" s="200"/>
      <c r="B108" s="201"/>
      <c r="C108" s="202"/>
      <c r="D108" s="203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2"/>
      <c r="Z108" s="253">
        <f t="shared" si="1"/>
        <v>0</v>
      </c>
      <c r="AA108" s="254"/>
    </row>
    <row r="109" spans="1:27" ht="12.75">
      <c r="A109" s="200"/>
      <c r="B109" s="201"/>
      <c r="C109" s="202"/>
      <c r="D109" s="203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2"/>
      <c r="Z109" s="253">
        <f t="shared" si="1"/>
        <v>0</v>
      </c>
      <c r="AA109" s="254"/>
    </row>
    <row r="110" spans="1:27" ht="12.75">
      <c r="A110" s="200"/>
      <c r="B110" s="201"/>
      <c r="C110" s="202"/>
      <c r="D110" s="203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2"/>
      <c r="Z110" s="253">
        <f t="shared" si="1"/>
        <v>0</v>
      </c>
      <c r="AA110" s="254"/>
    </row>
    <row r="111" spans="1:27" ht="12.75">
      <c r="A111" s="200"/>
      <c r="B111" s="201"/>
      <c r="C111" s="202"/>
      <c r="D111" s="203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2"/>
      <c r="Z111" s="253">
        <f t="shared" si="1"/>
        <v>0</v>
      </c>
      <c r="AA111" s="254"/>
    </row>
    <row r="112" spans="1:27" ht="12.75">
      <c r="A112" s="200"/>
      <c r="B112" s="201"/>
      <c r="C112" s="202"/>
      <c r="D112" s="20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2"/>
      <c r="Z112" s="253">
        <f t="shared" si="1"/>
        <v>0</v>
      </c>
      <c r="AA112" s="254"/>
    </row>
    <row r="113" spans="1:27" ht="12.75">
      <c r="A113" s="200"/>
      <c r="B113" s="201"/>
      <c r="C113" s="202"/>
      <c r="D113" s="203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2"/>
      <c r="Z113" s="253">
        <f t="shared" si="1"/>
        <v>0</v>
      </c>
      <c r="AA113" s="254"/>
    </row>
    <row r="114" spans="1:27" ht="12.75">
      <c r="A114" s="200"/>
      <c r="B114" s="201"/>
      <c r="C114" s="202"/>
      <c r="D114" s="203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2"/>
      <c r="Z114" s="253">
        <f t="shared" si="1"/>
        <v>0</v>
      </c>
      <c r="AA114" s="254"/>
    </row>
    <row r="115" spans="1:27" ht="12.75">
      <c r="A115" s="200"/>
      <c r="B115" s="201"/>
      <c r="C115" s="202"/>
      <c r="D115" s="203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>
        <f t="shared" si="1"/>
        <v>0</v>
      </c>
      <c r="AA115" s="254"/>
    </row>
    <row r="116" spans="1:27" ht="12.75">
      <c r="A116" s="200"/>
      <c r="B116" s="201"/>
      <c r="C116" s="202"/>
      <c r="D116" s="203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2"/>
      <c r="Z116" s="253">
        <f t="shared" si="1"/>
        <v>0</v>
      </c>
      <c r="AA116" s="254"/>
    </row>
    <row r="117" spans="1:27" ht="12.75">
      <c r="A117" s="200"/>
      <c r="B117" s="201"/>
      <c r="C117" s="202"/>
      <c r="D117" s="203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2"/>
      <c r="Z117" s="253">
        <f t="shared" si="1"/>
        <v>0</v>
      </c>
      <c r="AA117" s="254"/>
    </row>
    <row r="118" spans="1:27" ht="12.75">
      <c r="A118" s="200"/>
      <c r="B118" s="201"/>
      <c r="C118" s="202"/>
      <c r="D118" s="203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2"/>
      <c r="Z118" s="253">
        <f t="shared" si="1"/>
        <v>0</v>
      </c>
      <c r="AA118" s="254"/>
    </row>
    <row r="119" spans="1:27" ht="12.75">
      <c r="A119" s="200"/>
      <c r="B119" s="201"/>
      <c r="C119" s="202"/>
      <c r="D119" s="203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2"/>
      <c r="Z119" s="253">
        <f t="shared" si="1"/>
        <v>0</v>
      </c>
      <c r="AA119" s="254"/>
    </row>
    <row r="120" spans="1:27" ht="12.75">
      <c r="A120" s="200"/>
      <c r="B120" s="201"/>
      <c r="C120" s="202"/>
      <c r="D120" s="203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2"/>
      <c r="Z120" s="253">
        <f t="shared" si="1"/>
        <v>0</v>
      </c>
      <c r="AA120" s="254"/>
    </row>
    <row r="121" spans="1:27" ht="12.75">
      <c r="A121" s="200"/>
      <c r="B121" s="201"/>
      <c r="C121" s="202"/>
      <c r="D121" s="203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>
        <f t="shared" si="1"/>
        <v>0</v>
      </c>
      <c r="AA121" s="254"/>
    </row>
    <row r="122" spans="1:27" ht="12.75">
      <c r="A122" s="200"/>
      <c r="B122" s="201"/>
      <c r="C122" s="202"/>
      <c r="D122" s="203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>
        <f t="shared" si="1"/>
        <v>0</v>
      </c>
      <c r="AA122" s="254"/>
    </row>
    <row r="123" spans="1:27" ht="12.75">
      <c r="A123" s="200"/>
      <c r="B123" s="201"/>
      <c r="C123" s="202"/>
      <c r="D123" s="203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>
        <f t="shared" si="1"/>
        <v>0</v>
      </c>
      <c r="AA123" s="254"/>
    </row>
    <row r="124" spans="1:27" ht="12.75">
      <c r="A124" s="200"/>
      <c r="B124" s="201"/>
      <c r="C124" s="202"/>
      <c r="D124" s="203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>
        <f t="shared" si="1"/>
        <v>0</v>
      </c>
      <c r="AA124" s="254"/>
    </row>
    <row r="125" spans="1:27" ht="12.75">
      <c r="A125" s="200"/>
      <c r="B125" s="201"/>
      <c r="C125" s="202"/>
      <c r="D125" s="203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2"/>
      <c r="Z125" s="253">
        <f t="shared" si="1"/>
        <v>0</v>
      </c>
      <c r="AA125" s="254"/>
    </row>
    <row r="126" spans="1:27" ht="12.75">
      <c r="A126" s="200"/>
      <c r="B126" s="201"/>
      <c r="C126" s="202"/>
      <c r="D126" s="203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2"/>
      <c r="Z126" s="253">
        <f t="shared" si="1"/>
        <v>0</v>
      </c>
      <c r="AA126" s="254"/>
    </row>
    <row r="127" spans="1:27" ht="12.75">
      <c r="A127" s="200"/>
      <c r="B127" s="201"/>
      <c r="C127" s="202"/>
      <c r="D127" s="203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2"/>
      <c r="Z127" s="253">
        <f t="shared" si="1"/>
        <v>0</v>
      </c>
      <c r="AA127" s="254"/>
    </row>
    <row r="128" spans="1:27" ht="12.75">
      <c r="A128" s="200"/>
      <c r="B128" s="201"/>
      <c r="C128" s="202"/>
      <c r="D128" s="203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2"/>
      <c r="Z128" s="253">
        <f t="shared" si="1"/>
        <v>0</v>
      </c>
      <c r="AA128" s="254"/>
    </row>
    <row r="129" spans="1:27" ht="12.75">
      <c r="A129" s="200"/>
      <c r="B129" s="201"/>
      <c r="C129" s="202"/>
      <c r="D129" s="203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2"/>
      <c r="Z129" s="253">
        <f t="shared" si="1"/>
        <v>0</v>
      </c>
      <c r="AA129" s="254"/>
    </row>
    <row r="130" spans="1:27" ht="12.75">
      <c r="A130" s="200"/>
      <c r="B130" s="201"/>
      <c r="C130" s="202"/>
      <c r="D130" s="203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2"/>
      <c r="Z130" s="253">
        <f t="shared" si="1"/>
        <v>0</v>
      </c>
      <c r="AA130" s="254"/>
    </row>
    <row r="131" spans="1:27" ht="12.75">
      <c r="A131" s="200"/>
      <c r="B131" s="201"/>
      <c r="C131" s="202"/>
      <c r="D131" s="203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253">
        <f t="shared" si="1"/>
        <v>0</v>
      </c>
      <c r="AA131" s="254"/>
    </row>
    <row r="132" spans="1:27" ht="12.75">
      <c r="A132" s="200"/>
      <c r="B132" s="201"/>
      <c r="C132" s="202"/>
      <c r="D132" s="203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2"/>
      <c r="Z132" s="253">
        <f t="shared" si="1"/>
        <v>0</v>
      </c>
      <c r="AA132" s="254"/>
    </row>
    <row r="133" spans="1:27" ht="12.75">
      <c r="A133" s="200"/>
      <c r="B133" s="201"/>
      <c r="C133" s="202"/>
      <c r="D133" s="203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2"/>
      <c r="Z133" s="253">
        <f t="shared" si="1"/>
        <v>0</v>
      </c>
      <c r="AA133" s="254"/>
    </row>
    <row r="134" spans="1:27" ht="12.75">
      <c r="A134" s="200"/>
      <c r="B134" s="201"/>
      <c r="C134" s="202"/>
      <c r="D134" s="203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2"/>
      <c r="Z134" s="253">
        <f t="shared" si="1"/>
        <v>0</v>
      </c>
      <c r="AA134" s="254"/>
    </row>
    <row r="135" spans="1:27" ht="12.75">
      <c r="A135" s="200"/>
      <c r="B135" s="201"/>
      <c r="C135" s="202"/>
      <c r="D135" s="203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2"/>
      <c r="Z135" s="253">
        <f t="shared" si="1"/>
        <v>0</v>
      </c>
      <c r="AA135" s="254"/>
    </row>
    <row r="136" spans="1:27" ht="12.75">
      <c r="A136" s="200"/>
      <c r="B136" s="201"/>
      <c r="C136" s="202"/>
      <c r="D136" s="203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2"/>
      <c r="Z136" s="253">
        <f t="shared" si="1"/>
        <v>0</v>
      </c>
      <c r="AA136" s="254"/>
    </row>
    <row r="137" spans="1:27" ht="12.75">
      <c r="A137" s="200"/>
      <c r="B137" s="201"/>
      <c r="C137" s="202"/>
      <c r="D137" s="203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2"/>
      <c r="Z137" s="253">
        <f t="shared" si="1"/>
        <v>0</v>
      </c>
      <c r="AA137" s="254"/>
    </row>
    <row r="138" spans="1:27" ht="12.75">
      <c r="A138" s="200"/>
      <c r="B138" s="201"/>
      <c r="C138" s="202"/>
      <c r="D138" s="203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2"/>
      <c r="Z138" s="253">
        <f aca="true" t="shared" si="2" ref="Z138:Z201">SUM(E138:Y138)+-M138+-K138</f>
        <v>0</v>
      </c>
      <c r="AA138" s="254"/>
    </row>
    <row r="139" spans="1:27" ht="12.75">
      <c r="A139" s="200"/>
      <c r="B139" s="201"/>
      <c r="C139" s="202"/>
      <c r="D139" s="203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2"/>
      <c r="Z139" s="253">
        <f t="shared" si="2"/>
        <v>0</v>
      </c>
      <c r="AA139" s="254"/>
    </row>
    <row r="140" spans="1:27" ht="12.75">
      <c r="A140" s="200"/>
      <c r="B140" s="201"/>
      <c r="C140" s="202"/>
      <c r="D140" s="203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2"/>
      <c r="Z140" s="253">
        <f t="shared" si="2"/>
        <v>0</v>
      </c>
      <c r="AA140" s="254"/>
    </row>
    <row r="141" spans="1:27" ht="12.75">
      <c r="A141" s="200"/>
      <c r="B141" s="201"/>
      <c r="C141" s="202"/>
      <c r="D141" s="203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2"/>
      <c r="Z141" s="253">
        <f t="shared" si="2"/>
        <v>0</v>
      </c>
      <c r="AA141" s="254"/>
    </row>
    <row r="142" spans="1:27" ht="12.75">
      <c r="A142" s="200"/>
      <c r="B142" s="201"/>
      <c r="C142" s="202"/>
      <c r="D142" s="203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253">
        <f t="shared" si="2"/>
        <v>0</v>
      </c>
      <c r="AA142" s="254"/>
    </row>
    <row r="143" spans="1:27" ht="12.75">
      <c r="A143" s="200"/>
      <c r="B143" s="201"/>
      <c r="C143" s="202"/>
      <c r="D143" s="203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2"/>
      <c r="Z143" s="253">
        <f t="shared" si="2"/>
        <v>0</v>
      </c>
      <c r="AA143" s="254"/>
    </row>
    <row r="144" spans="1:27" ht="12.75">
      <c r="A144" s="200"/>
      <c r="B144" s="201"/>
      <c r="C144" s="202"/>
      <c r="D144" s="203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2"/>
      <c r="Z144" s="253">
        <f t="shared" si="2"/>
        <v>0</v>
      </c>
      <c r="AA144" s="254"/>
    </row>
    <row r="145" spans="1:27" ht="12.75">
      <c r="A145" s="200"/>
      <c r="B145" s="201"/>
      <c r="C145" s="202"/>
      <c r="D145" s="203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2"/>
      <c r="Z145" s="253">
        <f t="shared" si="2"/>
        <v>0</v>
      </c>
      <c r="AA145" s="254"/>
    </row>
    <row r="146" spans="1:27" ht="12.75">
      <c r="A146" s="200"/>
      <c r="B146" s="201"/>
      <c r="C146" s="202"/>
      <c r="D146" s="203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2"/>
      <c r="Z146" s="253">
        <f t="shared" si="2"/>
        <v>0</v>
      </c>
      <c r="AA146" s="254"/>
    </row>
    <row r="147" spans="1:27" ht="12.75">
      <c r="A147" s="200"/>
      <c r="B147" s="201"/>
      <c r="C147" s="202"/>
      <c r="D147" s="203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2"/>
      <c r="Z147" s="253">
        <f t="shared" si="2"/>
        <v>0</v>
      </c>
      <c r="AA147" s="254"/>
    </row>
    <row r="148" spans="1:27" ht="12.75">
      <c r="A148" s="200"/>
      <c r="B148" s="201"/>
      <c r="C148" s="202"/>
      <c r="D148" s="203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2"/>
      <c r="Z148" s="253">
        <f t="shared" si="2"/>
        <v>0</v>
      </c>
      <c r="AA148" s="254"/>
    </row>
    <row r="149" spans="1:27" ht="12.75">
      <c r="A149" s="200"/>
      <c r="B149" s="201"/>
      <c r="C149" s="202"/>
      <c r="D149" s="203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2"/>
      <c r="Z149" s="253">
        <f t="shared" si="2"/>
        <v>0</v>
      </c>
      <c r="AA149" s="254"/>
    </row>
    <row r="150" spans="1:27" ht="12.75">
      <c r="A150" s="200"/>
      <c r="B150" s="201"/>
      <c r="C150" s="202"/>
      <c r="D150" s="203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2"/>
      <c r="Z150" s="253">
        <f t="shared" si="2"/>
        <v>0</v>
      </c>
      <c r="AA150" s="254"/>
    </row>
    <row r="151" spans="1:27" ht="12.75">
      <c r="A151" s="200"/>
      <c r="B151" s="201"/>
      <c r="C151" s="202"/>
      <c r="D151" s="203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2"/>
      <c r="Z151" s="253">
        <f t="shared" si="2"/>
        <v>0</v>
      </c>
      <c r="AA151" s="254"/>
    </row>
    <row r="152" spans="1:27" ht="12.75">
      <c r="A152" s="200"/>
      <c r="B152" s="201"/>
      <c r="C152" s="202"/>
      <c r="D152" s="203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2"/>
      <c r="Z152" s="253">
        <f t="shared" si="2"/>
        <v>0</v>
      </c>
      <c r="AA152" s="254"/>
    </row>
    <row r="153" spans="1:27" ht="12.75">
      <c r="A153" s="200"/>
      <c r="B153" s="201"/>
      <c r="C153" s="202"/>
      <c r="D153" s="203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2"/>
      <c r="Z153" s="253">
        <f t="shared" si="2"/>
        <v>0</v>
      </c>
      <c r="AA153" s="254"/>
    </row>
    <row r="154" spans="1:27" ht="12.75">
      <c r="A154" s="200"/>
      <c r="B154" s="201"/>
      <c r="C154" s="202"/>
      <c r="D154" s="20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2"/>
      <c r="Z154" s="253">
        <f t="shared" si="2"/>
        <v>0</v>
      </c>
      <c r="AA154" s="254"/>
    </row>
    <row r="155" spans="1:27" ht="12.75">
      <c r="A155" s="200"/>
      <c r="B155" s="201"/>
      <c r="C155" s="202"/>
      <c r="D155" s="203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2"/>
      <c r="Z155" s="253">
        <f t="shared" si="2"/>
        <v>0</v>
      </c>
      <c r="AA155" s="254"/>
    </row>
    <row r="156" spans="1:27" ht="12.75">
      <c r="A156" s="200"/>
      <c r="B156" s="201"/>
      <c r="C156" s="202"/>
      <c r="D156" s="203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2"/>
      <c r="Z156" s="253">
        <f t="shared" si="2"/>
        <v>0</v>
      </c>
      <c r="AA156" s="254"/>
    </row>
    <row r="157" spans="1:27" ht="12.75">
      <c r="A157" s="200"/>
      <c r="B157" s="201"/>
      <c r="C157" s="202"/>
      <c r="D157" s="203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2"/>
      <c r="Z157" s="253">
        <f t="shared" si="2"/>
        <v>0</v>
      </c>
      <c r="AA157" s="254"/>
    </row>
    <row r="158" spans="1:27" ht="12.75">
      <c r="A158" s="200"/>
      <c r="B158" s="201"/>
      <c r="C158" s="202"/>
      <c r="D158" s="203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2"/>
      <c r="Z158" s="253">
        <f t="shared" si="2"/>
        <v>0</v>
      </c>
      <c r="AA158" s="254"/>
    </row>
    <row r="159" spans="1:27" ht="12.75">
      <c r="A159" s="200"/>
      <c r="B159" s="201"/>
      <c r="C159" s="202"/>
      <c r="D159" s="203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2"/>
      <c r="Z159" s="253">
        <f t="shared" si="2"/>
        <v>0</v>
      </c>
      <c r="AA159" s="254"/>
    </row>
    <row r="160" spans="1:27" ht="12.75">
      <c r="A160" s="200"/>
      <c r="B160" s="201"/>
      <c r="C160" s="202"/>
      <c r="D160" s="203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2"/>
      <c r="Z160" s="253">
        <f t="shared" si="2"/>
        <v>0</v>
      </c>
      <c r="AA160" s="254"/>
    </row>
    <row r="161" spans="1:27" ht="12.75">
      <c r="A161" s="200"/>
      <c r="B161" s="201"/>
      <c r="C161" s="202"/>
      <c r="D161" s="203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2"/>
      <c r="Z161" s="253">
        <f t="shared" si="2"/>
        <v>0</v>
      </c>
      <c r="AA161" s="254"/>
    </row>
    <row r="162" spans="1:27" ht="12.75">
      <c r="A162" s="200"/>
      <c r="B162" s="201"/>
      <c r="C162" s="202"/>
      <c r="D162" s="203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2"/>
      <c r="Z162" s="253">
        <f t="shared" si="2"/>
        <v>0</v>
      </c>
      <c r="AA162" s="254"/>
    </row>
    <row r="163" spans="1:27" ht="12.75">
      <c r="A163" s="200"/>
      <c r="B163" s="201"/>
      <c r="C163" s="202"/>
      <c r="D163" s="203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2"/>
      <c r="Z163" s="253">
        <f t="shared" si="2"/>
        <v>0</v>
      </c>
      <c r="AA163" s="254"/>
    </row>
    <row r="164" spans="1:27" ht="12.75">
      <c r="A164" s="200"/>
      <c r="B164" s="201"/>
      <c r="C164" s="202"/>
      <c r="D164" s="203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2"/>
      <c r="Z164" s="253">
        <f t="shared" si="2"/>
        <v>0</v>
      </c>
      <c r="AA164" s="254"/>
    </row>
    <row r="165" spans="1:27" ht="12.75">
      <c r="A165" s="200"/>
      <c r="B165" s="201"/>
      <c r="C165" s="202"/>
      <c r="D165" s="203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2"/>
      <c r="Z165" s="253">
        <f t="shared" si="2"/>
        <v>0</v>
      </c>
      <c r="AA165" s="254"/>
    </row>
    <row r="166" spans="1:27" ht="12.75">
      <c r="A166" s="200"/>
      <c r="B166" s="201"/>
      <c r="C166" s="202"/>
      <c r="D166" s="203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2"/>
      <c r="Z166" s="253">
        <f t="shared" si="2"/>
        <v>0</v>
      </c>
      <c r="AA166" s="254"/>
    </row>
    <row r="167" spans="1:27" ht="12.75">
      <c r="A167" s="200"/>
      <c r="B167" s="201"/>
      <c r="C167" s="202"/>
      <c r="D167" s="203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2"/>
      <c r="Z167" s="253">
        <f t="shared" si="2"/>
        <v>0</v>
      </c>
      <c r="AA167" s="254"/>
    </row>
    <row r="168" spans="1:27" ht="12.75">
      <c r="A168" s="200"/>
      <c r="B168" s="201"/>
      <c r="C168" s="202"/>
      <c r="D168" s="203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2"/>
      <c r="Z168" s="253">
        <f t="shared" si="2"/>
        <v>0</v>
      </c>
      <c r="AA168" s="254"/>
    </row>
    <row r="169" spans="1:27" ht="12.75">
      <c r="A169" s="200"/>
      <c r="B169" s="201"/>
      <c r="C169" s="202"/>
      <c r="D169" s="203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2"/>
      <c r="Z169" s="253">
        <f t="shared" si="2"/>
        <v>0</v>
      </c>
      <c r="AA169" s="254"/>
    </row>
    <row r="170" spans="1:27" ht="12.75">
      <c r="A170" s="200"/>
      <c r="B170" s="201"/>
      <c r="C170" s="202"/>
      <c r="D170" s="203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2"/>
      <c r="Z170" s="253">
        <f t="shared" si="2"/>
        <v>0</v>
      </c>
      <c r="AA170" s="254"/>
    </row>
    <row r="171" spans="1:27" ht="12.75">
      <c r="A171" s="200"/>
      <c r="B171" s="201"/>
      <c r="C171" s="202"/>
      <c r="D171" s="203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2"/>
      <c r="Z171" s="253">
        <f t="shared" si="2"/>
        <v>0</v>
      </c>
      <c r="AA171" s="254"/>
    </row>
    <row r="172" spans="1:27" ht="12.75">
      <c r="A172" s="200"/>
      <c r="B172" s="201"/>
      <c r="C172" s="202"/>
      <c r="D172" s="203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2"/>
      <c r="Z172" s="253">
        <f t="shared" si="2"/>
        <v>0</v>
      </c>
      <c r="AA172" s="254"/>
    </row>
    <row r="173" spans="1:27" ht="12.75">
      <c r="A173" s="200"/>
      <c r="B173" s="201"/>
      <c r="C173" s="202"/>
      <c r="D173" s="203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2"/>
      <c r="Z173" s="253">
        <f t="shared" si="2"/>
        <v>0</v>
      </c>
      <c r="AA173" s="254"/>
    </row>
    <row r="174" spans="1:27" ht="12.75">
      <c r="A174" s="200"/>
      <c r="B174" s="201"/>
      <c r="C174" s="202"/>
      <c r="D174" s="203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2"/>
      <c r="Z174" s="253">
        <f t="shared" si="2"/>
        <v>0</v>
      </c>
      <c r="AA174" s="254"/>
    </row>
    <row r="175" spans="1:27" ht="12.75">
      <c r="A175" s="200"/>
      <c r="B175" s="201"/>
      <c r="C175" s="202"/>
      <c r="D175" s="203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2"/>
      <c r="Z175" s="253">
        <f t="shared" si="2"/>
        <v>0</v>
      </c>
      <c r="AA175" s="254"/>
    </row>
    <row r="176" spans="1:27" ht="12.75">
      <c r="A176" s="200"/>
      <c r="B176" s="201"/>
      <c r="C176" s="202"/>
      <c r="D176" s="203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2"/>
      <c r="Z176" s="253">
        <f t="shared" si="2"/>
        <v>0</v>
      </c>
      <c r="AA176" s="254"/>
    </row>
    <row r="177" spans="1:27" ht="12.75">
      <c r="A177" s="200"/>
      <c r="B177" s="201"/>
      <c r="C177" s="202"/>
      <c r="D177" s="203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2"/>
      <c r="Z177" s="253">
        <f t="shared" si="2"/>
        <v>0</v>
      </c>
      <c r="AA177" s="254"/>
    </row>
    <row r="178" spans="1:27" ht="12.75">
      <c r="A178" s="200"/>
      <c r="B178" s="201"/>
      <c r="C178" s="202"/>
      <c r="D178" s="203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2"/>
      <c r="Z178" s="253">
        <f t="shared" si="2"/>
        <v>0</v>
      </c>
      <c r="AA178" s="254"/>
    </row>
    <row r="179" spans="1:27" ht="12.75">
      <c r="A179" s="200"/>
      <c r="B179" s="201"/>
      <c r="C179" s="202"/>
      <c r="D179" s="203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2"/>
      <c r="Z179" s="253">
        <f t="shared" si="2"/>
        <v>0</v>
      </c>
      <c r="AA179" s="254"/>
    </row>
    <row r="180" spans="1:27" ht="12.75">
      <c r="A180" s="200"/>
      <c r="B180" s="201"/>
      <c r="C180" s="202"/>
      <c r="D180" s="203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2"/>
      <c r="Z180" s="253">
        <f t="shared" si="2"/>
        <v>0</v>
      </c>
      <c r="AA180" s="254"/>
    </row>
    <row r="181" spans="1:27" ht="12.75">
      <c r="A181" s="200"/>
      <c r="B181" s="201"/>
      <c r="C181" s="202"/>
      <c r="D181" s="203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2"/>
      <c r="Z181" s="253">
        <f t="shared" si="2"/>
        <v>0</v>
      </c>
      <c r="AA181" s="254"/>
    </row>
    <row r="182" spans="1:27" ht="12.75">
      <c r="A182" s="200"/>
      <c r="B182" s="201"/>
      <c r="C182" s="202"/>
      <c r="D182" s="203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2"/>
      <c r="Z182" s="253">
        <f t="shared" si="2"/>
        <v>0</v>
      </c>
      <c r="AA182" s="254"/>
    </row>
    <row r="183" spans="1:27" ht="12.75">
      <c r="A183" s="200"/>
      <c r="B183" s="201"/>
      <c r="C183" s="202"/>
      <c r="D183" s="203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2"/>
      <c r="Z183" s="253">
        <f t="shared" si="2"/>
        <v>0</v>
      </c>
      <c r="AA183" s="254"/>
    </row>
    <row r="184" spans="1:27" ht="12.75">
      <c r="A184" s="200"/>
      <c r="B184" s="201"/>
      <c r="C184" s="202"/>
      <c r="D184" s="203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2"/>
      <c r="Z184" s="253">
        <f t="shared" si="2"/>
        <v>0</v>
      </c>
      <c r="AA184" s="254"/>
    </row>
    <row r="185" spans="1:27" ht="12.75">
      <c r="A185" s="200"/>
      <c r="B185" s="201"/>
      <c r="C185" s="202"/>
      <c r="D185" s="203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2"/>
      <c r="Z185" s="253">
        <f t="shared" si="2"/>
        <v>0</v>
      </c>
      <c r="AA185" s="254"/>
    </row>
    <row r="186" spans="1:27" ht="12.75">
      <c r="A186" s="200"/>
      <c r="B186" s="201"/>
      <c r="C186" s="202"/>
      <c r="D186" s="203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2"/>
      <c r="Z186" s="253">
        <f t="shared" si="2"/>
        <v>0</v>
      </c>
      <c r="AA186" s="254"/>
    </row>
    <row r="187" spans="1:27" ht="12.75">
      <c r="A187" s="200"/>
      <c r="B187" s="201"/>
      <c r="C187" s="202"/>
      <c r="D187" s="203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2"/>
      <c r="Z187" s="253">
        <f t="shared" si="2"/>
        <v>0</v>
      </c>
      <c r="AA187" s="254"/>
    </row>
    <row r="188" spans="1:27" ht="12.75">
      <c r="A188" s="200"/>
      <c r="B188" s="201"/>
      <c r="C188" s="202"/>
      <c r="D188" s="203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2"/>
      <c r="Z188" s="253">
        <f t="shared" si="2"/>
        <v>0</v>
      </c>
      <c r="AA188" s="254"/>
    </row>
    <row r="189" spans="1:27" ht="12.75">
      <c r="A189" s="200"/>
      <c r="B189" s="201"/>
      <c r="C189" s="202"/>
      <c r="D189" s="203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2"/>
      <c r="Z189" s="253">
        <f t="shared" si="2"/>
        <v>0</v>
      </c>
      <c r="AA189" s="254"/>
    </row>
    <row r="190" spans="1:27" ht="12.75">
      <c r="A190" s="200"/>
      <c r="B190" s="201"/>
      <c r="C190" s="202"/>
      <c r="D190" s="203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2"/>
      <c r="Z190" s="253">
        <f t="shared" si="2"/>
        <v>0</v>
      </c>
      <c r="AA190" s="254"/>
    </row>
    <row r="191" spans="1:27" ht="12.75">
      <c r="A191" s="200"/>
      <c r="B191" s="201"/>
      <c r="C191" s="202"/>
      <c r="D191" s="203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2"/>
      <c r="Z191" s="253">
        <f t="shared" si="2"/>
        <v>0</v>
      </c>
      <c r="AA191" s="254"/>
    </row>
    <row r="192" spans="1:27" ht="12.75">
      <c r="A192" s="200"/>
      <c r="B192" s="201"/>
      <c r="C192" s="202"/>
      <c r="D192" s="203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2"/>
      <c r="Z192" s="253">
        <f t="shared" si="2"/>
        <v>0</v>
      </c>
      <c r="AA192" s="254"/>
    </row>
    <row r="193" spans="1:27" ht="12.75">
      <c r="A193" s="200"/>
      <c r="B193" s="201"/>
      <c r="C193" s="202"/>
      <c r="D193" s="203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2"/>
      <c r="Z193" s="253">
        <f t="shared" si="2"/>
        <v>0</v>
      </c>
      <c r="AA193" s="254"/>
    </row>
    <row r="194" spans="1:27" ht="12.75">
      <c r="A194" s="200"/>
      <c r="B194" s="201"/>
      <c r="C194" s="202"/>
      <c r="D194" s="203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2"/>
      <c r="Z194" s="253">
        <f t="shared" si="2"/>
        <v>0</v>
      </c>
      <c r="AA194" s="254"/>
    </row>
    <row r="195" spans="1:27" ht="12.75">
      <c r="A195" s="200"/>
      <c r="B195" s="201"/>
      <c r="C195" s="202"/>
      <c r="D195" s="203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2"/>
      <c r="Z195" s="253">
        <f t="shared" si="2"/>
        <v>0</v>
      </c>
      <c r="AA195" s="254"/>
    </row>
    <row r="196" spans="1:27" ht="12.75">
      <c r="A196" s="200"/>
      <c r="B196" s="201"/>
      <c r="C196" s="202"/>
      <c r="D196" s="203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2"/>
      <c r="Z196" s="253">
        <f t="shared" si="2"/>
        <v>0</v>
      </c>
      <c r="AA196" s="254"/>
    </row>
    <row r="197" spans="1:27" ht="12.75">
      <c r="A197" s="200"/>
      <c r="B197" s="201"/>
      <c r="C197" s="202"/>
      <c r="D197" s="203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2"/>
      <c r="Z197" s="253">
        <f t="shared" si="2"/>
        <v>0</v>
      </c>
      <c r="AA197" s="254"/>
    </row>
    <row r="198" spans="1:27" ht="12.75">
      <c r="A198" s="200"/>
      <c r="B198" s="201"/>
      <c r="C198" s="202"/>
      <c r="D198" s="203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2"/>
      <c r="Z198" s="253">
        <f t="shared" si="2"/>
        <v>0</v>
      </c>
      <c r="AA198" s="254"/>
    </row>
    <row r="199" spans="1:27" ht="12.75">
      <c r="A199" s="200"/>
      <c r="B199" s="201"/>
      <c r="C199" s="202"/>
      <c r="D199" s="203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2"/>
      <c r="Z199" s="253">
        <f t="shared" si="2"/>
        <v>0</v>
      </c>
      <c r="AA199" s="254"/>
    </row>
    <row r="200" spans="1:27" ht="12.75">
      <c r="A200" s="200"/>
      <c r="B200" s="201"/>
      <c r="C200" s="202"/>
      <c r="D200" s="203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2"/>
      <c r="Z200" s="253">
        <f t="shared" si="2"/>
        <v>0</v>
      </c>
      <c r="AA200" s="254"/>
    </row>
    <row r="201" spans="1:27" ht="12.75">
      <c r="A201" s="200"/>
      <c r="B201" s="201"/>
      <c r="C201" s="202"/>
      <c r="D201" s="203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2"/>
      <c r="Z201" s="253">
        <f t="shared" si="2"/>
        <v>0</v>
      </c>
      <c r="AA201" s="254"/>
    </row>
    <row r="202" spans="1:27" ht="12.75">
      <c r="A202" s="200"/>
      <c r="B202" s="201"/>
      <c r="C202" s="202"/>
      <c r="D202" s="203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2"/>
      <c r="Z202" s="253">
        <f aca="true" t="shared" si="3" ref="Z202:Z265">SUM(E202:Y202)+-M202+-K202</f>
        <v>0</v>
      </c>
      <c r="AA202" s="254"/>
    </row>
    <row r="203" spans="1:27" ht="12.75">
      <c r="A203" s="200"/>
      <c r="B203" s="201"/>
      <c r="C203" s="202"/>
      <c r="D203" s="203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2"/>
      <c r="Z203" s="253">
        <f t="shared" si="3"/>
        <v>0</v>
      </c>
      <c r="AA203" s="254"/>
    </row>
    <row r="204" spans="1:27" ht="12.75">
      <c r="A204" s="200"/>
      <c r="B204" s="201"/>
      <c r="C204" s="202"/>
      <c r="D204" s="203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2"/>
      <c r="Z204" s="253">
        <f t="shared" si="3"/>
        <v>0</v>
      </c>
      <c r="AA204" s="254"/>
    </row>
    <row r="205" spans="1:27" ht="12.75">
      <c r="A205" s="200"/>
      <c r="B205" s="201"/>
      <c r="C205" s="202"/>
      <c r="D205" s="203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2"/>
      <c r="Z205" s="253">
        <f t="shared" si="3"/>
        <v>0</v>
      </c>
      <c r="AA205" s="254"/>
    </row>
    <row r="206" spans="1:27" ht="12.75">
      <c r="A206" s="200"/>
      <c r="B206" s="201"/>
      <c r="C206" s="202"/>
      <c r="D206" s="203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2"/>
      <c r="Z206" s="253">
        <f t="shared" si="3"/>
        <v>0</v>
      </c>
      <c r="AA206" s="254"/>
    </row>
    <row r="207" spans="1:27" ht="12.75">
      <c r="A207" s="200"/>
      <c r="B207" s="201"/>
      <c r="C207" s="202"/>
      <c r="D207" s="203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2"/>
      <c r="Z207" s="253">
        <f t="shared" si="3"/>
        <v>0</v>
      </c>
      <c r="AA207" s="254"/>
    </row>
    <row r="208" spans="1:27" ht="12.75">
      <c r="A208" s="200"/>
      <c r="B208" s="201"/>
      <c r="C208" s="202"/>
      <c r="D208" s="203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2"/>
      <c r="Z208" s="253">
        <f t="shared" si="3"/>
        <v>0</v>
      </c>
      <c r="AA208" s="254"/>
    </row>
    <row r="209" spans="1:27" ht="12.75">
      <c r="A209" s="200"/>
      <c r="B209" s="201"/>
      <c r="C209" s="202"/>
      <c r="D209" s="203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2"/>
      <c r="Z209" s="253">
        <f t="shared" si="3"/>
        <v>0</v>
      </c>
      <c r="AA209" s="254"/>
    </row>
    <row r="210" spans="1:27" ht="12.75">
      <c r="A210" s="200"/>
      <c r="B210" s="201"/>
      <c r="C210" s="202"/>
      <c r="D210" s="203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2"/>
      <c r="Z210" s="253">
        <f t="shared" si="3"/>
        <v>0</v>
      </c>
      <c r="AA210" s="254"/>
    </row>
    <row r="211" spans="1:27" ht="12.75">
      <c r="A211" s="200"/>
      <c r="B211" s="201"/>
      <c r="C211" s="202"/>
      <c r="D211" s="203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2"/>
      <c r="Z211" s="253">
        <f t="shared" si="3"/>
        <v>0</v>
      </c>
      <c r="AA211" s="254"/>
    </row>
    <row r="212" spans="1:27" ht="12.75">
      <c r="A212" s="200"/>
      <c r="B212" s="201"/>
      <c r="C212" s="202"/>
      <c r="D212" s="203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2"/>
      <c r="Z212" s="253">
        <f t="shared" si="3"/>
        <v>0</v>
      </c>
      <c r="AA212" s="254"/>
    </row>
    <row r="213" spans="1:27" ht="12.75">
      <c r="A213" s="200"/>
      <c r="B213" s="201"/>
      <c r="C213" s="202"/>
      <c r="D213" s="203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2"/>
      <c r="Z213" s="253">
        <f t="shared" si="3"/>
        <v>0</v>
      </c>
      <c r="AA213" s="254"/>
    </row>
    <row r="214" spans="1:27" ht="12.75">
      <c r="A214" s="200"/>
      <c r="B214" s="201"/>
      <c r="C214" s="202"/>
      <c r="D214" s="203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2"/>
      <c r="Z214" s="253">
        <f t="shared" si="3"/>
        <v>0</v>
      </c>
      <c r="AA214" s="254"/>
    </row>
    <row r="215" spans="1:27" ht="12.75">
      <c r="A215" s="200"/>
      <c r="B215" s="201"/>
      <c r="C215" s="202"/>
      <c r="D215" s="203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2"/>
      <c r="Z215" s="253">
        <f t="shared" si="3"/>
        <v>0</v>
      </c>
      <c r="AA215" s="254"/>
    </row>
    <row r="216" spans="1:27" ht="12.75">
      <c r="A216" s="200"/>
      <c r="B216" s="201"/>
      <c r="C216" s="202"/>
      <c r="D216" s="203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2"/>
      <c r="Z216" s="253">
        <f t="shared" si="3"/>
        <v>0</v>
      </c>
      <c r="AA216" s="254"/>
    </row>
    <row r="217" spans="1:27" ht="12.75">
      <c r="A217" s="200"/>
      <c r="B217" s="201"/>
      <c r="C217" s="202"/>
      <c r="D217" s="203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2"/>
      <c r="Z217" s="253">
        <f t="shared" si="3"/>
        <v>0</v>
      </c>
      <c r="AA217" s="254"/>
    </row>
    <row r="218" spans="1:27" ht="12.75">
      <c r="A218" s="200"/>
      <c r="B218" s="201"/>
      <c r="C218" s="202"/>
      <c r="D218" s="203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2"/>
      <c r="Z218" s="253">
        <f t="shared" si="3"/>
        <v>0</v>
      </c>
      <c r="AA218" s="254"/>
    </row>
    <row r="219" spans="1:27" ht="12.75">
      <c r="A219" s="200"/>
      <c r="B219" s="201"/>
      <c r="C219" s="202"/>
      <c r="D219" s="203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2"/>
      <c r="Z219" s="253">
        <f t="shared" si="3"/>
        <v>0</v>
      </c>
      <c r="AA219" s="254"/>
    </row>
    <row r="220" spans="1:27" ht="12.75">
      <c r="A220" s="200"/>
      <c r="B220" s="201"/>
      <c r="C220" s="202"/>
      <c r="D220" s="203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2"/>
      <c r="Z220" s="253">
        <f t="shared" si="3"/>
        <v>0</v>
      </c>
      <c r="AA220" s="254"/>
    </row>
    <row r="221" spans="1:27" ht="12.75">
      <c r="A221" s="200"/>
      <c r="B221" s="201"/>
      <c r="C221" s="202"/>
      <c r="D221" s="203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2"/>
      <c r="Z221" s="253">
        <f t="shared" si="3"/>
        <v>0</v>
      </c>
      <c r="AA221" s="254"/>
    </row>
    <row r="222" spans="1:27" ht="12.75">
      <c r="A222" s="200"/>
      <c r="B222" s="201"/>
      <c r="C222" s="202"/>
      <c r="D222" s="203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2"/>
      <c r="Z222" s="253">
        <f t="shared" si="3"/>
        <v>0</v>
      </c>
      <c r="AA222" s="254"/>
    </row>
    <row r="223" spans="1:27" ht="12.75">
      <c r="A223" s="200"/>
      <c r="B223" s="201"/>
      <c r="C223" s="202"/>
      <c r="D223" s="203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2"/>
      <c r="Z223" s="253">
        <f t="shared" si="3"/>
        <v>0</v>
      </c>
      <c r="AA223" s="254"/>
    </row>
    <row r="224" spans="1:27" ht="12.75">
      <c r="A224" s="200"/>
      <c r="B224" s="201"/>
      <c r="C224" s="202"/>
      <c r="D224" s="203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2"/>
      <c r="Z224" s="253">
        <f t="shared" si="3"/>
        <v>0</v>
      </c>
      <c r="AA224" s="254"/>
    </row>
    <row r="225" spans="1:27" ht="12.75">
      <c r="A225" s="200"/>
      <c r="B225" s="201"/>
      <c r="C225" s="202"/>
      <c r="D225" s="203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2"/>
      <c r="Z225" s="253">
        <f t="shared" si="3"/>
        <v>0</v>
      </c>
      <c r="AA225" s="254"/>
    </row>
    <row r="226" spans="1:27" ht="12.75">
      <c r="A226" s="200"/>
      <c r="B226" s="201"/>
      <c r="C226" s="202"/>
      <c r="D226" s="203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2"/>
      <c r="Z226" s="253">
        <f t="shared" si="3"/>
        <v>0</v>
      </c>
      <c r="AA226" s="254"/>
    </row>
    <row r="227" spans="1:27" ht="12.75">
      <c r="A227" s="200"/>
      <c r="B227" s="201"/>
      <c r="C227" s="202"/>
      <c r="D227" s="203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2"/>
      <c r="Z227" s="253">
        <f t="shared" si="3"/>
        <v>0</v>
      </c>
      <c r="AA227" s="254"/>
    </row>
    <row r="228" spans="1:27" ht="12.75">
      <c r="A228" s="200"/>
      <c r="B228" s="201"/>
      <c r="C228" s="202"/>
      <c r="D228" s="203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2"/>
      <c r="Z228" s="253">
        <f t="shared" si="3"/>
        <v>0</v>
      </c>
      <c r="AA228" s="254"/>
    </row>
    <row r="229" spans="1:27" ht="12.75">
      <c r="A229" s="200"/>
      <c r="B229" s="201"/>
      <c r="C229" s="202"/>
      <c r="D229" s="203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2"/>
      <c r="Z229" s="253">
        <f t="shared" si="3"/>
        <v>0</v>
      </c>
      <c r="AA229" s="254"/>
    </row>
    <row r="230" spans="1:27" ht="12.75">
      <c r="A230" s="200"/>
      <c r="B230" s="201"/>
      <c r="C230" s="202"/>
      <c r="D230" s="203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2"/>
      <c r="Z230" s="253">
        <f t="shared" si="3"/>
        <v>0</v>
      </c>
      <c r="AA230" s="254"/>
    </row>
    <row r="231" spans="1:27" ht="12.75">
      <c r="A231" s="200"/>
      <c r="B231" s="201"/>
      <c r="C231" s="202"/>
      <c r="D231" s="203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2"/>
      <c r="Z231" s="253">
        <f t="shared" si="3"/>
        <v>0</v>
      </c>
      <c r="AA231" s="254"/>
    </row>
    <row r="232" spans="1:27" ht="12.75">
      <c r="A232" s="200"/>
      <c r="B232" s="201"/>
      <c r="C232" s="202"/>
      <c r="D232" s="203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2"/>
      <c r="Z232" s="253">
        <f t="shared" si="3"/>
        <v>0</v>
      </c>
      <c r="AA232" s="254"/>
    </row>
    <row r="233" spans="1:27" ht="12.75">
      <c r="A233" s="200"/>
      <c r="B233" s="201"/>
      <c r="C233" s="202"/>
      <c r="D233" s="203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2"/>
      <c r="Z233" s="253">
        <f t="shared" si="3"/>
        <v>0</v>
      </c>
      <c r="AA233" s="254"/>
    </row>
    <row r="234" spans="1:27" ht="12.75">
      <c r="A234" s="200"/>
      <c r="B234" s="201"/>
      <c r="C234" s="202"/>
      <c r="D234" s="203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2"/>
      <c r="Z234" s="253">
        <f t="shared" si="3"/>
        <v>0</v>
      </c>
      <c r="AA234" s="254"/>
    </row>
    <row r="235" spans="1:27" ht="12.75">
      <c r="A235" s="200"/>
      <c r="B235" s="201"/>
      <c r="C235" s="202"/>
      <c r="D235" s="203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2"/>
      <c r="Z235" s="253">
        <f t="shared" si="3"/>
        <v>0</v>
      </c>
      <c r="AA235" s="254"/>
    </row>
    <row r="236" spans="1:27" ht="12.75">
      <c r="A236" s="200"/>
      <c r="B236" s="201"/>
      <c r="C236" s="202"/>
      <c r="D236" s="203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2"/>
      <c r="Z236" s="253">
        <f t="shared" si="3"/>
        <v>0</v>
      </c>
      <c r="AA236" s="254"/>
    </row>
    <row r="237" spans="1:27" ht="12.75">
      <c r="A237" s="200"/>
      <c r="B237" s="201"/>
      <c r="C237" s="202"/>
      <c r="D237" s="203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2"/>
      <c r="Z237" s="253">
        <f t="shared" si="3"/>
        <v>0</v>
      </c>
      <c r="AA237" s="254"/>
    </row>
    <row r="238" spans="1:27" ht="12.75">
      <c r="A238" s="200"/>
      <c r="B238" s="201"/>
      <c r="C238" s="202"/>
      <c r="D238" s="203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2"/>
      <c r="Z238" s="253">
        <f t="shared" si="3"/>
        <v>0</v>
      </c>
      <c r="AA238" s="254"/>
    </row>
    <row r="239" spans="1:27" ht="12.75">
      <c r="A239" s="200"/>
      <c r="B239" s="201"/>
      <c r="C239" s="202"/>
      <c r="D239" s="203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2"/>
      <c r="Z239" s="253">
        <f t="shared" si="3"/>
        <v>0</v>
      </c>
      <c r="AA239" s="254"/>
    </row>
    <row r="240" spans="1:27" ht="12.75">
      <c r="A240" s="200"/>
      <c r="B240" s="201"/>
      <c r="C240" s="202"/>
      <c r="D240" s="203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2"/>
      <c r="Z240" s="253">
        <f t="shared" si="3"/>
        <v>0</v>
      </c>
      <c r="AA240" s="254"/>
    </row>
    <row r="241" spans="1:27" ht="12.75">
      <c r="A241" s="200"/>
      <c r="B241" s="201"/>
      <c r="C241" s="202"/>
      <c r="D241" s="203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2"/>
      <c r="Z241" s="253">
        <f t="shared" si="3"/>
        <v>0</v>
      </c>
      <c r="AA241" s="254"/>
    </row>
    <row r="242" spans="1:27" ht="12.75">
      <c r="A242" s="200"/>
      <c r="B242" s="201"/>
      <c r="C242" s="202"/>
      <c r="D242" s="203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2"/>
      <c r="Z242" s="253">
        <f t="shared" si="3"/>
        <v>0</v>
      </c>
      <c r="AA242" s="254"/>
    </row>
    <row r="243" spans="1:27" ht="12.75">
      <c r="A243" s="200"/>
      <c r="B243" s="201"/>
      <c r="C243" s="202"/>
      <c r="D243" s="203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2"/>
      <c r="Z243" s="253">
        <f t="shared" si="3"/>
        <v>0</v>
      </c>
      <c r="AA243" s="254"/>
    </row>
    <row r="244" spans="1:27" ht="12.75">
      <c r="A244" s="200"/>
      <c r="B244" s="201"/>
      <c r="C244" s="202"/>
      <c r="D244" s="203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2"/>
      <c r="Z244" s="253">
        <f t="shared" si="3"/>
        <v>0</v>
      </c>
      <c r="AA244" s="254"/>
    </row>
    <row r="245" spans="1:27" ht="12.75">
      <c r="A245" s="200"/>
      <c r="B245" s="201"/>
      <c r="C245" s="202"/>
      <c r="D245" s="203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2"/>
      <c r="Z245" s="253">
        <f t="shared" si="3"/>
        <v>0</v>
      </c>
      <c r="AA245" s="254"/>
    </row>
    <row r="246" spans="1:27" ht="12.75">
      <c r="A246" s="200"/>
      <c r="B246" s="201"/>
      <c r="C246" s="202"/>
      <c r="D246" s="203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2"/>
      <c r="Z246" s="253">
        <f t="shared" si="3"/>
        <v>0</v>
      </c>
      <c r="AA246" s="254"/>
    </row>
    <row r="247" spans="1:27" ht="12.75">
      <c r="A247" s="200"/>
      <c r="B247" s="201"/>
      <c r="C247" s="202"/>
      <c r="D247" s="203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2"/>
      <c r="Z247" s="253">
        <f t="shared" si="3"/>
        <v>0</v>
      </c>
      <c r="AA247" s="254"/>
    </row>
    <row r="248" spans="1:27" ht="12.75">
      <c r="A248" s="200"/>
      <c r="B248" s="201"/>
      <c r="C248" s="202"/>
      <c r="D248" s="203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2"/>
      <c r="Z248" s="253">
        <f t="shared" si="3"/>
        <v>0</v>
      </c>
      <c r="AA248" s="254"/>
    </row>
    <row r="249" spans="1:27" ht="12.75">
      <c r="A249" s="200"/>
      <c r="B249" s="201"/>
      <c r="C249" s="202"/>
      <c r="D249" s="203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2"/>
      <c r="Z249" s="253">
        <f t="shared" si="3"/>
        <v>0</v>
      </c>
      <c r="AA249" s="254"/>
    </row>
    <row r="250" spans="1:27" ht="12.75">
      <c r="A250" s="200"/>
      <c r="B250" s="201"/>
      <c r="C250" s="202"/>
      <c r="D250" s="203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2"/>
      <c r="Z250" s="253">
        <f t="shared" si="3"/>
        <v>0</v>
      </c>
      <c r="AA250" s="254"/>
    </row>
    <row r="251" spans="1:27" ht="12.75">
      <c r="A251" s="200"/>
      <c r="B251" s="201"/>
      <c r="C251" s="202"/>
      <c r="D251" s="203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2"/>
      <c r="Z251" s="253">
        <f t="shared" si="3"/>
        <v>0</v>
      </c>
      <c r="AA251" s="254"/>
    </row>
    <row r="252" spans="1:27" ht="12.75">
      <c r="A252" s="200"/>
      <c r="B252" s="201"/>
      <c r="C252" s="202"/>
      <c r="D252" s="203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2"/>
      <c r="Z252" s="253">
        <f t="shared" si="3"/>
        <v>0</v>
      </c>
      <c r="AA252" s="254"/>
    </row>
    <row r="253" spans="1:27" ht="12.75">
      <c r="A253" s="200"/>
      <c r="B253" s="201"/>
      <c r="C253" s="202"/>
      <c r="D253" s="203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2"/>
      <c r="Z253" s="253">
        <f t="shared" si="3"/>
        <v>0</v>
      </c>
      <c r="AA253" s="254"/>
    </row>
    <row r="254" spans="1:27" ht="12.75">
      <c r="A254" s="200"/>
      <c r="B254" s="201"/>
      <c r="C254" s="202"/>
      <c r="D254" s="203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2"/>
      <c r="Z254" s="253">
        <f t="shared" si="3"/>
        <v>0</v>
      </c>
      <c r="AA254" s="254"/>
    </row>
    <row r="255" spans="1:27" ht="12.75">
      <c r="A255" s="200"/>
      <c r="B255" s="201"/>
      <c r="C255" s="202"/>
      <c r="D255" s="203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2"/>
      <c r="Z255" s="253">
        <f t="shared" si="3"/>
        <v>0</v>
      </c>
      <c r="AA255" s="254"/>
    </row>
    <row r="256" spans="1:27" ht="12.75">
      <c r="A256" s="200"/>
      <c r="B256" s="201"/>
      <c r="C256" s="202"/>
      <c r="D256" s="203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2"/>
      <c r="Z256" s="253">
        <f t="shared" si="3"/>
        <v>0</v>
      </c>
      <c r="AA256" s="254"/>
    </row>
    <row r="257" spans="1:27" ht="12.75">
      <c r="A257" s="200"/>
      <c r="B257" s="201"/>
      <c r="C257" s="202"/>
      <c r="D257" s="203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2"/>
      <c r="Z257" s="253">
        <f t="shared" si="3"/>
        <v>0</v>
      </c>
      <c r="AA257" s="254"/>
    </row>
    <row r="258" spans="1:27" ht="12.75">
      <c r="A258" s="200"/>
      <c r="B258" s="201"/>
      <c r="C258" s="202"/>
      <c r="D258" s="203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2"/>
      <c r="Z258" s="253">
        <f t="shared" si="3"/>
        <v>0</v>
      </c>
      <c r="AA258" s="254"/>
    </row>
    <row r="259" spans="1:27" ht="12.75">
      <c r="A259" s="200"/>
      <c r="B259" s="201"/>
      <c r="C259" s="202"/>
      <c r="D259" s="203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2"/>
      <c r="Z259" s="253">
        <f t="shared" si="3"/>
        <v>0</v>
      </c>
      <c r="AA259" s="254"/>
    </row>
    <row r="260" spans="1:27" ht="12.75">
      <c r="A260" s="200"/>
      <c r="B260" s="201"/>
      <c r="C260" s="202"/>
      <c r="D260" s="203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2"/>
      <c r="Z260" s="253">
        <f t="shared" si="3"/>
        <v>0</v>
      </c>
      <c r="AA260" s="254"/>
    </row>
    <row r="261" spans="1:27" ht="12.75">
      <c r="A261" s="200"/>
      <c r="B261" s="201"/>
      <c r="C261" s="202"/>
      <c r="D261" s="203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2"/>
      <c r="Z261" s="253">
        <f t="shared" si="3"/>
        <v>0</v>
      </c>
      <c r="AA261" s="254"/>
    </row>
    <row r="262" spans="1:27" ht="12.75">
      <c r="A262" s="200"/>
      <c r="B262" s="201"/>
      <c r="C262" s="202"/>
      <c r="D262" s="203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2"/>
      <c r="Z262" s="253">
        <f t="shared" si="3"/>
        <v>0</v>
      </c>
      <c r="AA262" s="254"/>
    </row>
    <row r="263" spans="1:27" ht="12.75">
      <c r="A263" s="200"/>
      <c r="B263" s="201"/>
      <c r="C263" s="202"/>
      <c r="D263" s="203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2"/>
      <c r="Z263" s="253">
        <f t="shared" si="3"/>
        <v>0</v>
      </c>
      <c r="AA263" s="254"/>
    </row>
    <row r="264" spans="1:27" ht="12.75">
      <c r="A264" s="200"/>
      <c r="B264" s="201"/>
      <c r="C264" s="202"/>
      <c r="D264" s="203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2"/>
      <c r="Z264" s="253">
        <f t="shared" si="3"/>
        <v>0</v>
      </c>
      <c r="AA264" s="254"/>
    </row>
    <row r="265" spans="1:27" ht="12.75">
      <c r="A265" s="200"/>
      <c r="B265" s="201"/>
      <c r="C265" s="202"/>
      <c r="D265" s="203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2"/>
      <c r="Z265" s="253">
        <f t="shared" si="3"/>
        <v>0</v>
      </c>
      <c r="AA265" s="254"/>
    </row>
    <row r="266" spans="1:27" ht="12.75">
      <c r="A266" s="200"/>
      <c r="B266" s="201"/>
      <c r="C266" s="202"/>
      <c r="D266" s="203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2"/>
      <c r="Z266" s="253">
        <f>SUM(E266:Y266)+-M266+-K266</f>
        <v>0</v>
      </c>
      <c r="AA266" s="254"/>
    </row>
    <row r="267" spans="1:27" ht="13.5" thickBot="1">
      <c r="A267" s="200"/>
      <c r="B267" s="201"/>
      <c r="C267" s="202"/>
      <c r="D267" s="203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2"/>
      <c r="Z267" s="253">
        <f>SUM(E267:Y267)+-M267+-K267</f>
        <v>0</v>
      </c>
      <c r="AA267" s="254"/>
    </row>
    <row r="268" spans="1:27" ht="18.75" thickBot="1">
      <c r="A268" s="255" t="s">
        <v>21</v>
      </c>
      <c r="B268" s="256" t="s">
        <v>21</v>
      </c>
      <c r="C268" s="257" t="s">
        <v>72</v>
      </c>
      <c r="D268" s="258" t="s">
        <v>21</v>
      </c>
      <c r="E268" s="259">
        <f aca="true" t="shared" si="4" ref="E268:L268">SUM(E10:E267)</f>
        <v>0</v>
      </c>
      <c r="F268" s="260">
        <f t="shared" si="4"/>
        <v>0</v>
      </c>
      <c r="G268" s="260">
        <f t="shared" si="4"/>
        <v>0</v>
      </c>
      <c r="H268" s="260">
        <f t="shared" si="4"/>
        <v>0</v>
      </c>
      <c r="I268" s="261">
        <f t="shared" si="4"/>
        <v>0</v>
      </c>
      <c r="J268" s="262">
        <f t="shared" si="4"/>
        <v>0</v>
      </c>
      <c r="K268" s="261">
        <v>0</v>
      </c>
      <c r="L268" s="259">
        <f t="shared" si="4"/>
        <v>0</v>
      </c>
      <c r="M268" s="261">
        <v>0</v>
      </c>
      <c r="N268" s="262">
        <f aca="true" t="shared" si="5" ref="N268:Z268">SUM(N10:N267)</f>
        <v>0</v>
      </c>
      <c r="O268" s="261">
        <f t="shared" si="5"/>
        <v>0</v>
      </c>
      <c r="P268" s="262">
        <f t="shared" si="5"/>
        <v>0</v>
      </c>
      <c r="Q268" s="263">
        <f t="shared" si="5"/>
        <v>0</v>
      </c>
      <c r="R268" s="260">
        <f t="shared" si="5"/>
        <v>0</v>
      </c>
      <c r="S268" s="260">
        <f t="shared" si="5"/>
        <v>0</v>
      </c>
      <c r="T268" s="261">
        <f t="shared" si="5"/>
        <v>0</v>
      </c>
      <c r="U268" s="259">
        <f t="shared" si="5"/>
        <v>0</v>
      </c>
      <c r="V268" s="259">
        <f t="shared" si="5"/>
        <v>0</v>
      </c>
      <c r="W268" s="259">
        <f t="shared" si="5"/>
        <v>0</v>
      </c>
      <c r="X268" s="261">
        <f t="shared" si="5"/>
        <v>0</v>
      </c>
      <c r="Y268" s="263">
        <f t="shared" si="5"/>
        <v>0</v>
      </c>
      <c r="Z268" s="263">
        <f t="shared" si="5"/>
        <v>0</v>
      </c>
      <c r="AA268" s="264" t="s">
        <v>73</v>
      </c>
    </row>
    <row r="269" spans="1:27" ht="18.75" thickBot="1">
      <c r="A269" s="255" t="s">
        <v>21</v>
      </c>
      <c r="B269" s="265" t="s">
        <v>21</v>
      </c>
      <c r="C269" s="266" t="s">
        <v>74</v>
      </c>
      <c r="D269" s="267" t="s">
        <v>21</v>
      </c>
      <c r="E269" s="268" t="str">
        <f>IMDIV(E268,$E$8)</f>
        <v>0</v>
      </c>
      <c r="F269" s="268" t="str">
        <f>IMDIV(F268,$F$8)</f>
        <v>0</v>
      </c>
      <c r="G269" s="268" t="str">
        <f>IMDIV(G268,$G$8)</f>
        <v>0</v>
      </c>
      <c r="H269" s="268" t="str">
        <f>IMDIV(H268,$H$8)</f>
        <v>0</v>
      </c>
      <c r="I269" s="268" t="str">
        <f>IMDIV(I268,$I$8)</f>
        <v>0</v>
      </c>
      <c r="J269" s="268" t="str">
        <f>IMDIV(J268,$J$8)</f>
        <v>0</v>
      </c>
      <c r="K269" s="268">
        <f>SUM(K10:K267)</f>
        <v>0</v>
      </c>
      <c r="L269" s="268" t="str">
        <f>IMDIV(L268,$L$8)</f>
        <v>0</v>
      </c>
      <c r="M269" s="268">
        <f>SUM(M10:M267)</f>
        <v>0</v>
      </c>
      <c r="N269" s="268" t="str">
        <f>IMDIV(N268,$N$8)</f>
        <v>0</v>
      </c>
      <c r="O269" s="268" t="str">
        <f>IMDIV(O268,$O$8)</f>
        <v>0</v>
      </c>
      <c r="P269" s="268" t="str">
        <f>IMDIV(P268,$P$8)</f>
        <v>0</v>
      </c>
      <c r="Q269" s="268" t="str">
        <f>IMDIV(Q268,$Q$8)</f>
        <v>0</v>
      </c>
      <c r="R269" s="268" t="str">
        <f>IMDIV(R268,$R$8)</f>
        <v>0</v>
      </c>
      <c r="S269" s="268" t="str">
        <f>IMDIV(S268,$S$8)</f>
        <v>0</v>
      </c>
      <c r="T269" s="268" t="str">
        <f>IMDIV(T268,$T$8)</f>
        <v>0</v>
      </c>
      <c r="U269" s="268" t="str">
        <f>IMDIV(U268,$U$8)</f>
        <v>0</v>
      </c>
      <c r="V269" s="268" t="str">
        <f>IMDIV(V268,$V$8)</f>
        <v>0</v>
      </c>
      <c r="W269" s="268" t="str">
        <f>IMDIV(W268,$W$8)</f>
        <v>0</v>
      </c>
      <c r="X269" s="268" t="str">
        <f>IMDIV(X268,$X$8)</f>
        <v>0</v>
      </c>
      <c r="Y269" s="269" t="str">
        <f>IMDIV(Y268,$Y$8)</f>
        <v>0</v>
      </c>
      <c r="Z269" s="270" t="s">
        <v>73</v>
      </c>
      <c r="AA269" s="271">
        <f>SUM(AA10:AA267)</f>
        <v>0</v>
      </c>
    </row>
    <row r="270" spans="1:27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</row>
    <row r="272" spans="1:27" ht="12.75">
      <c r="A272" s="391" t="s">
        <v>75</v>
      </c>
      <c r="B272" s="39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</sheetData>
  <sheetProtection password="C7F0" sheet="1"/>
  <mergeCells count="14">
    <mergeCell ref="J4:K5"/>
    <mergeCell ref="L4:M5"/>
    <mergeCell ref="N4:P4"/>
    <mergeCell ref="Q4:T4"/>
    <mergeCell ref="U4:X4"/>
    <mergeCell ref="Z4:Z9"/>
    <mergeCell ref="N5:P5"/>
    <mergeCell ref="Q5:T5"/>
    <mergeCell ref="A272:B272"/>
    <mergeCell ref="A1:AA1"/>
    <mergeCell ref="A2:AA2"/>
    <mergeCell ref="A3:C3"/>
    <mergeCell ref="D3:Y3"/>
    <mergeCell ref="E4:I5"/>
  </mergeCells>
  <printOptions/>
  <pageMargins left="0.7" right="0.7" top="0.75" bottom="0.75" header="0.3" footer="0.3"/>
  <pageSetup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cp:lastPrinted>2014-12-16T19:03:51Z</cp:lastPrinted>
  <dcterms:created xsi:type="dcterms:W3CDTF">2012-12-25T11:16:10Z</dcterms:created>
  <dcterms:modified xsi:type="dcterms:W3CDTF">2019-12-17T10:07:55Z</dcterms:modified>
  <cp:category/>
  <cp:version/>
  <cp:contentType/>
  <cp:contentStatus/>
</cp:coreProperties>
</file>