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I tura sektor A" sheetId="1" r:id="rId1"/>
    <sheet name="B" sheetId="2" r:id="rId2"/>
    <sheet name="II tura sektor A" sheetId="3" r:id="rId3"/>
    <sheet name="II tura B" sheetId="4" r:id="rId4"/>
    <sheet name="Końcow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<sst xmlns="http://schemas.openxmlformats.org/spreadsheetml/2006/main" count="225" uniqueCount="72">
  <si>
    <t>Protokół klasyfikacji indywidualnej sektora "A" - I tura</t>
  </si>
  <si>
    <t>Zawodów Podlodowych o  "Mistrzostwo Okręgu" zorganizowanych przez ZO PZW Opole.</t>
  </si>
  <si>
    <t>rozegranych w dniu 18.01.2009r na j.turawskim  w miejscowości Turawa.</t>
  </si>
  <si>
    <t>L.p.</t>
  </si>
  <si>
    <t>Okręg, Koło, Klub
P.Z.W.</t>
  </si>
  <si>
    <t>Nazwisko I Imię</t>
  </si>
  <si>
    <t>Numer
stanow.</t>
  </si>
  <si>
    <t>Punktów
[gram]</t>
  </si>
  <si>
    <t>Zajęte miejsce</t>
  </si>
  <si>
    <t>indyw.</t>
  </si>
  <si>
    <t>drużyn.</t>
  </si>
  <si>
    <t/>
  </si>
  <si>
    <t>Turawa 18 styczeń 2009r.</t>
  </si>
  <si>
    <t>Sędzia Sekretarz</t>
  </si>
  <si>
    <t>Sędzia Główny</t>
  </si>
  <si>
    <t>Brygida Wielgosz</t>
  </si>
  <si>
    <t>Andrzej Krawczyk</t>
  </si>
  <si>
    <t>Protokół klasyfikacji indywidualnej sektora "B" - I tura</t>
  </si>
  <si>
    <t>Protokół klasyfikacji indywidualnej sektora "A" - II tura</t>
  </si>
  <si>
    <t>rozegranych w dniu 18.01.2009r. na j.turawskim  w miejscowości Turawa.</t>
  </si>
  <si>
    <t>Sedzia Sekretarz</t>
  </si>
  <si>
    <t>Protokół klasyfikacji indywidualnej sektora "B" - II tura</t>
  </si>
  <si>
    <t>Sedzia Główny</t>
  </si>
  <si>
    <t>Protokół klasyfikacji indywidualnej</t>
  </si>
  <si>
    <t>Tura I</t>
  </si>
  <si>
    <t>Tura II</t>
  </si>
  <si>
    <t>SUMA</t>
  </si>
  <si>
    <t>Zajęte
miejsce</t>
  </si>
  <si>
    <t>Zajętych
miejsc</t>
  </si>
  <si>
    <t>OPOLE 2</t>
  </si>
  <si>
    <t>Hordyński Piotr</t>
  </si>
  <si>
    <t>Kłobut Michał</t>
  </si>
  <si>
    <t>SUM RYBNA</t>
  </si>
  <si>
    <t>Dymitrzak Bogdan</t>
  </si>
  <si>
    <t>JEDYNKA OPOLE</t>
  </si>
  <si>
    <t>Bialka Janusz</t>
  </si>
  <si>
    <t>Palian Jerzy</t>
  </si>
  <si>
    <t>Górka Andrzej</t>
  </si>
  <si>
    <t>KLUCZBORK</t>
  </si>
  <si>
    <t>Żok Waldemar</t>
  </si>
  <si>
    <t>NAMYSŁÓW NSM</t>
  </si>
  <si>
    <t>Ciesielski Piotr</t>
  </si>
  <si>
    <t>Polak Marek</t>
  </si>
  <si>
    <t>Czyrek Ryszard</t>
  </si>
  <si>
    <t>Muszyński Józef</t>
  </si>
  <si>
    <t>BRZEG 1</t>
  </si>
  <si>
    <t>Łowkis Edward</t>
  </si>
  <si>
    <t>Wieczorek Ryszard</t>
  </si>
  <si>
    <t>Janik Wojciech</t>
  </si>
  <si>
    <t>Kita Franciszek</t>
  </si>
  <si>
    <t>Popławski Ryszard</t>
  </si>
  <si>
    <t>Gnyp Wilhelm</t>
  </si>
  <si>
    <t>Cegielski Jerzy</t>
  </si>
  <si>
    <t>Łowkis Grzegorz</t>
  </si>
  <si>
    <t>Frączyk Wawrzyniec</t>
  </si>
  <si>
    <t>Nowak Józef</t>
  </si>
  <si>
    <t>Domański Piotr</t>
  </si>
  <si>
    <t>Nizioł Mariusz</t>
  </si>
  <si>
    <t>REŃSKA WIEŚ</t>
  </si>
  <si>
    <t>Kwiatkowski Grzegorz</t>
  </si>
  <si>
    <t>Świerc Bernard</t>
  </si>
  <si>
    <t>Haszke Henryk</t>
  </si>
  <si>
    <t>Wierzbicki Artur</t>
  </si>
  <si>
    <t>Jeżyk Piotr</t>
  </si>
  <si>
    <t>Mainka Henryk</t>
  </si>
  <si>
    <t>Luberda Adam</t>
  </si>
  <si>
    <t>Ślazyk Stanisław</t>
  </si>
  <si>
    <t>Pendziałek Wiesław</t>
  </si>
  <si>
    <t>Żmuda Marian</t>
  </si>
  <si>
    <t>Magdziarz Marian</t>
  </si>
  <si>
    <t>Kaszuba Jan</t>
  </si>
  <si>
    <t>Wydrych Tadeusz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</si>
</sst>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lodow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1"/>
      <sheetName val="B1"/>
      <sheetName val="DR1"/>
      <sheetName val="A2"/>
      <sheetName val="B2"/>
      <sheetName val="DR2"/>
      <sheetName val="IND"/>
      <sheetName val="DR"/>
    </sheetNames>
    <sheetDataSet>
      <sheetData sheetId="1">
        <row r="8">
          <cell r="F8" t="str">
            <v>KLUCZBORK</v>
          </cell>
          <cell r="G8" t="str">
            <v>Żok Waldemar</v>
          </cell>
          <cell r="J8" t="str">
            <v>KLUCZBORK</v>
          </cell>
          <cell r="K8" t="str">
            <v>Żok Waldemar</v>
          </cell>
        </row>
        <row r="9">
          <cell r="H9" t="str">
            <v>NAMYSŁÓW NSM</v>
          </cell>
          <cell r="I9" t="str">
            <v>Ciesielski Piotr</v>
          </cell>
          <cell r="J9" t="str">
            <v>NAMYSŁÓW NSM</v>
          </cell>
          <cell r="K9" t="str">
            <v>Ciesielski Piotr</v>
          </cell>
        </row>
        <row r="10">
          <cell r="F10" t="str">
            <v>NAMYSŁÓW NSM</v>
          </cell>
          <cell r="G10" t="str">
            <v>Luberda Adam</v>
          </cell>
          <cell r="L10" t="str">
            <v>NAMYSŁÓW NSM</v>
          </cell>
          <cell r="M10" t="str">
            <v>Luberda Adam</v>
          </cell>
        </row>
        <row r="11">
          <cell r="H11" t="str">
            <v>REŃSKA WIEŚ</v>
          </cell>
          <cell r="I11" t="str">
            <v>Kwiatkowski Grzegorz</v>
          </cell>
          <cell r="J11" t="str">
            <v>REŃSKA WIEŚ</v>
          </cell>
          <cell r="K11" t="str">
            <v>Kwiatkowski Grzegorz</v>
          </cell>
        </row>
        <row r="12">
          <cell r="H12" t="str">
            <v>JEDYNKA OPOLE</v>
          </cell>
          <cell r="I12" t="str">
            <v>Bialka Janusz</v>
          </cell>
          <cell r="J12" t="str">
            <v>JEDYNKA OPOLE</v>
          </cell>
          <cell r="K12" t="str">
            <v>Bialka Janusz</v>
          </cell>
        </row>
        <row r="13">
          <cell r="H13" t="str">
            <v>JEDYNKA OPOLE</v>
          </cell>
          <cell r="I13" t="str">
            <v>Cegielski Jerzy</v>
          </cell>
          <cell r="L13" t="str">
            <v>JEDYNKA OPOLE</v>
          </cell>
          <cell r="M13" t="str">
            <v>Cegielski Jerzy</v>
          </cell>
        </row>
        <row r="14">
          <cell r="F14" t="str">
            <v>JEDYNKA OPOLE</v>
          </cell>
          <cell r="G14" t="str">
            <v>Nowak Józef</v>
          </cell>
          <cell r="J14" t="str">
            <v>JEDYNKA OPOLE</v>
          </cell>
          <cell r="K14" t="str">
            <v>Nowak Józef</v>
          </cell>
        </row>
        <row r="15">
          <cell r="H15" t="str">
            <v>JEDYNKA OPOLE</v>
          </cell>
          <cell r="I15" t="str">
            <v>Górka Andrzej</v>
          </cell>
          <cell r="J15" t="str">
            <v>JEDYNKA OPOLE</v>
          </cell>
          <cell r="K15" t="str">
            <v>Górka Andrzej</v>
          </cell>
        </row>
        <row r="16">
          <cell r="F16" t="str">
            <v>JEDYNKA OPOLE</v>
          </cell>
          <cell r="G16" t="str">
            <v>Mainka Henryk</v>
          </cell>
          <cell r="L16" t="str">
            <v>JEDYNKA OPOLE</v>
          </cell>
          <cell r="M16" t="str">
            <v>Mainka Henryk</v>
          </cell>
        </row>
        <row r="17">
          <cell r="F17" t="str">
            <v>JEDYNKA OPOLE</v>
          </cell>
          <cell r="G17" t="str">
            <v>Palian Jerzy</v>
          </cell>
          <cell r="L17" t="str">
            <v>JEDYNKA OPOLE</v>
          </cell>
          <cell r="M17" t="str">
            <v>Palian Jerzy</v>
          </cell>
        </row>
        <row r="18">
          <cell r="H18" t="str">
            <v>JEDYNKA OPOLE</v>
          </cell>
          <cell r="I18" t="str">
            <v>Polak Marek</v>
          </cell>
          <cell r="L18" t="str">
            <v>JEDYNKA OPOLE</v>
          </cell>
          <cell r="M18" t="str">
            <v>Polak Marek</v>
          </cell>
        </row>
        <row r="19">
          <cell r="H19" t="str">
            <v>JEDYNKA OPOLE</v>
          </cell>
          <cell r="I19" t="str">
            <v>Wieczorek Ryszard</v>
          </cell>
          <cell r="L19" t="str">
            <v>JEDYNKA OPOLE</v>
          </cell>
          <cell r="M19" t="str">
            <v>Wieczorek Ryszard</v>
          </cell>
        </row>
        <row r="20">
          <cell r="H20" t="str">
            <v>JEDYNKA OPOLE</v>
          </cell>
          <cell r="I20" t="str">
            <v>Wydrych Tadeusz</v>
          </cell>
          <cell r="L20" t="str">
            <v>JEDYNKA OPOLE</v>
          </cell>
          <cell r="M20" t="str">
            <v>Wydrych Tadeusz</v>
          </cell>
        </row>
        <row r="21">
          <cell r="F21" t="str">
            <v>BRZEG 1</v>
          </cell>
          <cell r="G21" t="str">
            <v>Kita Franciszek</v>
          </cell>
          <cell r="L21" t="str">
            <v>BRZEG 1</v>
          </cell>
          <cell r="M21" t="str">
            <v>Kita Franciszek</v>
          </cell>
        </row>
        <row r="22">
          <cell r="F22" t="str">
            <v>BRZEG 1</v>
          </cell>
          <cell r="G22" t="str">
            <v>Jeżyk Piotr</v>
          </cell>
          <cell r="L22" t="str">
            <v>BRZEG 1</v>
          </cell>
          <cell r="M22" t="str">
            <v>Jeżyk Piotr</v>
          </cell>
        </row>
        <row r="23">
          <cell r="F23" t="str">
            <v>BRZEG 1</v>
          </cell>
          <cell r="G23" t="str">
            <v>Łowkis Edward</v>
          </cell>
          <cell r="J23" t="str">
            <v>BRZEG 1</v>
          </cell>
          <cell r="K23" t="str">
            <v>Łowkis Edward</v>
          </cell>
        </row>
        <row r="24">
          <cell r="H24" t="str">
            <v>BRZEG 1</v>
          </cell>
          <cell r="I24" t="str">
            <v>Łowkis Grzegorz</v>
          </cell>
          <cell r="J24" t="str">
            <v>BRZEG 1</v>
          </cell>
          <cell r="K24" t="str">
            <v>Łowkis Grzegorz</v>
          </cell>
        </row>
        <row r="25">
          <cell r="H25" t="str">
            <v>BRZEG 1</v>
          </cell>
          <cell r="I25" t="str">
            <v>Kaszuba Jan</v>
          </cell>
          <cell r="J25" t="str">
            <v>BRZEG 1</v>
          </cell>
          <cell r="K25" t="str">
            <v>Kaszuba Jan</v>
          </cell>
        </row>
        <row r="26">
          <cell r="F26" t="str">
            <v>BRZEG 1</v>
          </cell>
          <cell r="G26" t="str">
            <v>Wierzbicki Artur</v>
          </cell>
          <cell r="L26" t="str">
            <v>BRZEG 1</v>
          </cell>
          <cell r="M26" t="str">
            <v>Wierzbicki Artur</v>
          </cell>
        </row>
        <row r="27">
          <cell r="H27" t="str">
            <v>SUM RYBNA</v>
          </cell>
          <cell r="I27" t="str">
            <v>Czyrek Ryszard</v>
          </cell>
          <cell r="J27" t="str">
            <v>SUM RYBNA</v>
          </cell>
          <cell r="K27" t="str">
            <v>Czyrek Ryszard</v>
          </cell>
        </row>
        <row r="28">
          <cell r="H28" t="str">
            <v>SUM RYBNA</v>
          </cell>
          <cell r="I28" t="str">
            <v>Dymitrzak Bogdan</v>
          </cell>
          <cell r="L28" t="str">
            <v>SUM RYBNA</v>
          </cell>
          <cell r="M28" t="str">
            <v>Dymitrzak Bogdan</v>
          </cell>
        </row>
        <row r="29">
          <cell r="F29" t="str">
            <v>SUM RYBNA</v>
          </cell>
          <cell r="G29" t="str">
            <v>Pendziałek Wiesław</v>
          </cell>
          <cell r="L29" t="str">
            <v>SUM RYBNA</v>
          </cell>
          <cell r="M29" t="str">
            <v>Pendziałek Wiesław</v>
          </cell>
        </row>
        <row r="30">
          <cell r="F30" t="str">
            <v>OPOLE 2</v>
          </cell>
          <cell r="G30" t="str">
            <v>Domański Piotr</v>
          </cell>
          <cell r="L30" t="str">
            <v>OPOLE 2</v>
          </cell>
          <cell r="M30" t="str">
            <v>Domański Piotr</v>
          </cell>
        </row>
        <row r="31">
          <cell r="F31" t="str">
            <v>OPOLE 2</v>
          </cell>
          <cell r="G31" t="str">
            <v>Janik Wojciech</v>
          </cell>
          <cell r="J31" t="str">
            <v>OPOLE 2</v>
          </cell>
          <cell r="K31" t="str">
            <v>Janik Wojciech</v>
          </cell>
        </row>
        <row r="32">
          <cell r="F32" t="str">
            <v>OPOLE 2</v>
          </cell>
          <cell r="G32" t="str">
            <v>Świerc Bernard</v>
          </cell>
          <cell r="L32" t="str">
            <v>OPOLE 2</v>
          </cell>
          <cell r="M32" t="str">
            <v>Świerc Bernard</v>
          </cell>
        </row>
        <row r="33">
          <cell r="H33" t="str">
            <v>OPOLE 2</v>
          </cell>
          <cell r="I33" t="str">
            <v>Kłobut Michał</v>
          </cell>
          <cell r="L33" t="str">
            <v>OPOLE 2</v>
          </cell>
          <cell r="M33" t="str">
            <v>Kłobut Michał</v>
          </cell>
        </row>
        <row r="34">
          <cell r="H34" t="str">
            <v>OPOLE 2</v>
          </cell>
          <cell r="I34" t="str">
            <v>Nizioł Mariusz</v>
          </cell>
          <cell r="J34" t="str">
            <v>OPOLE 2</v>
          </cell>
          <cell r="K34" t="str">
            <v>Nizioł Mariusz</v>
          </cell>
        </row>
        <row r="35">
          <cell r="H35" t="str">
            <v>OPOLE 2</v>
          </cell>
          <cell r="I35" t="str">
            <v>Muszyński Józef</v>
          </cell>
          <cell r="J35" t="str">
            <v>OPOLE 2</v>
          </cell>
          <cell r="K35" t="str">
            <v>Muszyński Józef</v>
          </cell>
        </row>
        <row r="36">
          <cell r="H36" t="str">
            <v>OPOLE 2</v>
          </cell>
          <cell r="I36" t="str">
            <v>Popławski Ryszard</v>
          </cell>
          <cell r="J36" t="str">
            <v>OPOLE 2</v>
          </cell>
          <cell r="K36" t="str">
            <v>Popławski Ryszard</v>
          </cell>
        </row>
        <row r="37">
          <cell r="F37" t="str">
            <v>OPOLE 2</v>
          </cell>
          <cell r="G37" t="str">
            <v>Gnyp Wilhelm</v>
          </cell>
          <cell r="L37" t="str">
            <v>OPOLE 2</v>
          </cell>
          <cell r="M37" t="str">
            <v>Gnyp Wilhelm</v>
          </cell>
        </row>
        <row r="38">
          <cell r="F38" t="str">
            <v>OPOLE 2</v>
          </cell>
          <cell r="G38" t="str">
            <v>Hordyński Piotr</v>
          </cell>
          <cell r="L38" t="str">
            <v>OPOLE 2</v>
          </cell>
          <cell r="M38" t="str">
            <v>Hordyński Piotr</v>
          </cell>
        </row>
        <row r="39">
          <cell r="F39" t="str">
            <v>NAMYSŁÓW NSM</v>
          </cell>
          <cell r="G39" t="str">
            <v>Ślazyk Stanisław</v>
          </cell>
          <cell r="J39" t="str">
            <v>NAMYSŁÓW NSM</v>
          </cell>
          <cell r="K39" t="str">
            <v>Ślazyk Stanisław</v>
          </cell>
        </row>
        <row r="40">
          <cell r="H40" t="str">
            <v>REŃSKA WIEŚ</v>
          </cell>
          <cell r="I40" t="str">
            <v>Magdziarz Marian</v>
          </cell>
          <cell r="J40" t="str">
            <v>REŃSKA WIEŚ</v>
          </cell>
          <cell r="K40" t="str">
            <v>Magdziarz Marian</v>
          </cell>
        </row>
        <row r="41">
          <cell r="F41" t="str">
            <v>REŃSKA WIEŚ</v>
          </cell>
          <cell r="G41" t="str">
            <v>Haszke Henryk</v>
          </cell>
          <cell r="L41" t="str">
            <v>REŃSKA WIEŚ</v>
          </cell>
          <cell r="M41" t="str">
            <v>Haszke Henryk</v>
          </cell>
        </row>
        <row r="42">
          <cell r="F42" t="str">
            <v>BRZEG 1</v>
          </cell>
          <cell r="G42" t="str">
            <v>Frączyk Wawrzyniec</v>
          </cell>
          <cell r="J42" t="str">
            <v>BRZEG 1</v>
          </cell>
          <cell r="K42" t="str">
            <v>Frączyk Wawrzyniec</v>
          </cell>
        </row>
        <row r="43">
          <cell r="H43" t="str">
            <v>BRZEG 1</v>
          </cell>
          <cell r="I43" t="str">
            <v>Żmuda Marian</v>
          </cell>
          <cell r="J43" t="str">
            <v>BRZEG 1</v>
          </cell>
          <cell r="K43" t="str">
            <v>Żmuda Marian</v>
          </cell>
        </row>
      </sheetData>
      <sheetData sheetId="2">
        <row r="2">
          <cell r="A2" t="str">
            <v>Zawodów Podlodowych o  "Mistrzostwo Okręgu" zorganizowanych przez ZO PZW Opole.</v>
          </cell>
        </row>
        <row r="3">
          <cell r="A3" t="str">
            <v>rozegranych w dniu 18.01.2009r na j.turawskim  w miejscowości Turawa.</v>
          </cell>
        </row>
        <row r="107">
          <cell r="A107" t="str">
            <v>Turawa 18 styczeń 2009r.</v>
          </cell>
        </row>
      </sheetData>
      <sheetData sheetId="5">
        <row r="2">
          <cell r="A2" t="str">
            <v>Zawodów Podlodowych o  "Mistrzostwo Okręgu" zorganizowanych przez ZO PZW Opole.</v>
          </cell>
        </row>
        <row r="3">
          <cell r="A3" t="str">
            <v>rozegranych w dniu 18.01.2009r. na j.turawskim  w miejscowości Turawa.</v>
          </cell>
        </row>
        <row r="107">
          <cell r="A107" t="str">
            <v>Turawa 18 styczeń 2009r.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57421875" style="1" customWidth="1"/>
    <col min="2" max="2" width="20.28125" style="1" customWidth="1"/>
    <col min="3" max="3" width="25.28125" style="1" customWidth="1"/>
    <col min="4" max="16384" width="9.14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2</v>
      </c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11" t="s">
        <v>3</v>
      </c>
      <c r="B5" s="12" t="s">
        <v>4</v>
      </c>
      <c r="C5" s="13" t="s">
        <v>5</v>
      </c>
      <c r="D5" s="23" t="s">
        <v>6</v>
      </c>
      <c r="E5" s="23" t="s">
        <v>7</v>
      </c>
      <c r="F5" s="16" t="s">
        <v>8</v>
      </c>
      <c r="G5" s="16"/>
    </row>
    <row r="6" spans="1:7" ht="12.75">
      <c r="A6" s="11"/>
      <c r="B6" s="13"/>
      <c r="C6" s="13"/>
      <c r="D6" s="11"/>
      <c r="E6" s="11"/>
      <c r="F6" s="24" t="s">
        <v>9</v>
      </c>
      <c r="G6" s="24" t="s">
        <v>10</v>
      </c>
    </row>
    <row r="7" spans="1:7" ht="12.75">
      <c r="A7" s="17">
        <v>1</v>
      </c>
      <c r="B7" s="18" t="str">
        <f>IF('[1]W'!F38="","",'[1]W'!F38)</f>
        <v>OPOLE 2</v>
      </c>
      <c r="C7" s="18" t="str">
        <f>IF('[1]W'!G38="","",'[1]W'!G38)</f>
        <v>Hordyński Piotr</v>
      </c>
      <c r="D7" s="20">
        <v>6</v>
      </c>
      <c r="E7" s="25">
        <v>220</v>
      </c>
      <c r="F7" s="21">
        <v>1</v>
      </c>
      <c r="G7" s="21" t="s">
        <v>11</v>
      </c>
    </row>
    <row r="8" spans="1:7" ht="12.75">
      <c r="A8" s="17">
        <v>2</v>
      </c>
      <c r="B8" s="18" t="str">
        <f>IF('[1]W'!F23="","",'[1]W'!F23)</f>
        <v>BRZEG 1</v>
      </c>
      <c r="C8" s="18" t="str">
        <f>IF('[1]W'!G23="","",'[1]W'!G23)</f>
        <v>Łowkis Edward</v>
      </c>
      <c r="D8" s="20">
        <v>18</v>
      </c>
      <c r="E8" s="25">
        <v>85</v>
      </c>
      <c r="F8" s="21">
        <v>2</v>
      </c>
      <c r="G8" s="21" t="s">
        <v>11</v>
      </c>
    </row>
    <row r="9" spans="1:7" ht="12.75">
      <c r="A9" s="17">
        <v>3</v>
      </c>
      <c r="B9" s="18" t="str">
        <f>IF('[1]W'!F21="","",'[1]W'!F21)</f>
        <v>BRZEG 1</v>
      </c>
      <c r="C9" s="18" t="str">
        <f>IF('[1]W'!G21="","",'[1]W'!G21)</f>
        <v>Kita Franciszek</v>
      </c>
      <c r="D9" s="20">
        <v>20</v>
      </c>
      <c r="E9" s="25">
        <v>75</v>
      </c>
      <c r="F9" s="21">
        <v>3</v>
      </c>
      <c r="G9" s="21" t="s">
        <v>11</v>
      </c>
    </row>
    <row r="10" spans="1:7" ht="12.75">
      <c r="A10" s="17">
        <v>4</v>
      </c>
      <c r="B10" s="18" t="str">
        <f>IF('[1]W'!F37="","",'[1]W'!F37)</f>
        <v>OPOLE 2</v>
      </c>
      <c r="C10" s="18" t="str">
        <f>IF('[1]W'!G37="","",'[1]W'!G37)</f>
        <v>Gnyp Wilhelm</v>
      </c>
      <c r="D10" s="20">
        <v>7</v>
      </c>
      <c r="E10" s="25">
        <v>70</v>
      </c>
      <c r="F10" s="21">
        <v>4</v>
      </c>
      <c r="G10" s="21" t="s">
        <v>11</v>
      </c>
    </row>
    <row r="11" spans="1:7" ht="12.75">
      <c r="A11" s="17">
        <v>5</v>
      </c>
      <c r="B11" s="18" t="str">
        <f>IF('[1]W'!F42="","",'[1]W'!F42)</f>
        <v>BRZEG 1</v>
      </c>
      <c r="C11" s="18" t="str">
        <f>IF('[1]W'!G42="","",'[1]W'!G42)</f>
        <v>Frączyk Wawrzyniec</v>
      </c>
      <c r="D11" s="20">
        <v>3</v>
      </c>
      <c r="E11" s="25">
        <v>60</v>
      </c>
      <c r="F11" s="21">
        <v>5</v>
      </c>
      <c r="G11" s="21" t="s">
        <v>11</v>
      </c>
    </row>
    <row r="12" spans="1:7" ht="12.75">
      <c r="A12" s="17">
        <v>6</v>
      </c>
      <c r="B12" s="18" t="str">
        <f>IF('[1]W'!F14="","",'[1]W'!F14)</f>
        <v>JEDYNKA OPOLE</v>
      </c>
      <c r="C12" s="18" t="str">
        <f>IF('[1]W'!G14="","",'[1]W'!G14)</f>
        <v>Nowak Józef</v>
      </c>
      <c r="D12" s="20">
        <v>27</v>
      </c>
      <c r="E12" s="25">
        <v>60</v>
      </c>
      <c r="F12" s="21">
        <v>5</v>
      </c>
      <c r="G12" s="21" t="s">
        <v>11</v>
      </c>
    </row>
    <row r="13" spans="1:7" ht="12.75">
      <c r="A13" s="17">
        <v>7</v>
      </c>
      <c r="B13" s="18" t="str">
        <f>IF('[1]W'!F30="","",'[1]W'!F30)</f>
        <v>OPOLE 2</v>
      </c>
      <c r="C13" s="18" t="str">
        <f>IF('[1]W'!G30="","",'[1]W'!G30)</f>
        <v>Domański Piotr</v>
      </c>
      <c r="D13" s="20">
        <v>14</v>
      </c>
      <c r="E13" s="25">
        <v>20</v>
      </c>
      <c r="F13" s="21">
        <v>7</v>
      </c>
      <c r="G13" s="21" t="s">
        <v>11</v>
      </c>
    </row>
    <row r="14" spans="1:7" ht="12.75">
      <c r="A14" s="17">
        <v>8</v>
      </c>
      <c r="B14" s="18" t="str">
        <f>IF('[1]W'!F32="","",'[1]W'!F32)</f>
        <v>OPOLE 2</v>
      </c>
      <c r="C14" s="18" t="str">
        <f>IF('[1]W'!G32="","",'[1]W'!G32)</f>
        <v>Świerc Bernard</v>
      </c>
      <c r="D14" s="20">
        <v>12</v>
      </c>
      <c r="E14" s="25">
        <v>10</v>
      </c>
      <c r="F14" s="21">
        <v>8</v>
      </c>
      <c r="G14" s="21" t="s">
        <v>11</v>
      </c>
    </row>
    <row r="15" spans="1:7" ht="12.75">
      <c r="A15" s="17">
        <v>9</v>
      </c>
      <c r="B15" s="18" t="str">
        <f>IF('[1]W'!F17="","",'[1]W'!F17)</f>
        <v>JEDYNKA OPOLE</v>
      </c>
      <c r="C15" s="18" t="str">
        <f>IF('[1]W'!G17="","",'[1]W'!G17)</f>
        <v>Palian Jerzy</v>
      </c>
      <c r="D15" s="20">
        <v>24</v>
      </c>
      <c r="E15" s="25">
        <v>10</v>
      </c>
      <c r="F15" s="21">
        <v>8</v>
      </c>
      <c r="G15" s="21" t="s">
        <v>11</v>
      </c>
    </row>
    <row r="16" spans="1:7" ht="12.75">
      <c r="A16" s="17">
        <v>10</v>
      </c>
      <c r="B16" s="18" t="str">
        <f>IF('[1]W'!F8="","",'[1]W'!F8)</f>
        <v>KLUCZBORK</v>
      </c>
      <c r="C16" s="18" t="str">
        <f>IF('[1]W'!G8="","",'[1]W'!G8)</f>
        <v>Żok Waldemar</v>
      </c>
      <c r="D16" s="20">
        <v>30</v>
      </c>
      <c r="E16" s="25">
        <v>10</v>
      </c>
      <c r="F16" s="21">
        <v>8</v>
      </c>
      <c r="G16" s="21" t="s">
        <v>11</v>
      </c>
    </row>
    <row r="17" spans="1:7" ht="12.75">
      <c r="A17" s="17">
        <v>11</v>
      </c>
      <c r="B17" s="18" t="str">
        <f>IF('[1]W'!F41="","",'[1]W'!F41)</f>
        <v>REŃSKA WIEŚ</v>
      </c>
      <c r="C17" s="18" t="str">
        <f>IF('[1]W'!G41="","",'[1]W'!G41)</f>
        <v>Haszke Henryk</v>
      </c>
      <c r="D17" s="20">
        <v>4</v>
      </c>
      <c r="E17" s="25">
        <v>0</v>
      </c>
      <c r="F17" s="21">
        <v>19</v>
      </c>
      <c r="G17" s="21" t="s">
        <v>11</v>
      </c>
    </row>
    <row r="18" spans="1:7" ht="12.75">
      <c r="A18" s="17">
        <v>12</v>
      </c>
      <c r="B18" s="18" t="str">
        <f>IF('[1]W'!F31="","",'[1]W'!F31)</f>
        <v>OPOLE 2</v>
      </c>
      <c r="C18" s="18" t="str">
        <f>IF('[1]W'!G31="","",'[1]W'!G31)</f>
        <v>Janik Wojciech</v>
      </c>
      <c r="D18" s="20">
        <v>13</v>
      </c>
      <c r="E18" s="25">
        <v>0</v>
      </c>
      <c r="F18" s="21">
        <v>19</v>
      </c>
      <c r="G18" s="21" t="s">
        <v>11</v>
      </c>
    </row>
    <row r="19" spans="1:7" ht="12.75">
      <c r="A19" s="17">
        <v>13</v>
      </c>
      <c r="B19" s="18" t="str">
        <f>IF('[1]W'!F26="","",'[1]W'!F26)</f>
        <v>BRZEG 1</v>
      </c>
      <c r="C19" s="18" t="str">
        <f>IF('[1]W'!G26="","",'[1]W'!G26)</f>
        <v>Wierzbicki Artur</v>
      </c>
      <c r="D19" s="20">
        <v>15</v>
      </c>
      <c r="E19" s="25">
        <v>0</v>
      </c>
      <c r="F19" s="21">
        <v>19</v>
      </c>
      <c r="G19" s="21" t="s">
        <v>11</v>
      </c>
    </row>
    <row r="20" spans="1:7" ht="12.75">
      <c r="A20" s="17">
        <v>14</v>
      </c>
      <c r="B20" s="18" t="str">
        <f>IF('[1]W'!F22="","",'[1]W'!F22)</f>
        <v>BRZEG 1</v>
      </c>
      <c r="C20" s="18" t="str">
        <f>IF('[1]W'!G22="","",'[1]W'!G22)</f>
        <v>Jeżyk Piotr</v>
      </c>
      <c r="D20" s="20">
        <v>19</v>
      </c>
      <c r="E20" s="25">
        <v>0</v>
      </c>
      <c r="F20" s="21">
        <v>19</v>
      </c>
      <c r="G20" s="21" t="s">
        <v>11</v>
      </c>
    </row>
    <row r="21" spans="1:7" ht="12.75">
      <c r="A21" s="17">
        <v>15</v>
      </c>
      <c r="B21" s="18" t="str">
        <f>IF('[1]W'!F16="","",'[1]W'!F16)</f>
        <v>JEDYNKA OPOLE</v>
      </c>
      <c r="C21" s="18" t="str">
        <f>IF('[1]W'!G16="","",'[1]W'!G16)</f>
        <v>Mainka Henryk</v>
      </c>
      <c r="D21" s="20">
        <v>25</v>
      </c>
      <c r="E21" s="25">
        <v>0</v>
      </c>
      <c r="F21" s="21">
        <v>19</v>
      </c>
      <c r="G21" s="21" t="s">
        <v>11</v>
      </c>
    </row>
    <row r="22" spans="1:7" ht="12.75">
      <c r="A22" s="17">
        <v>16</v>
      </c>
      <c r="B22" s="18" t="str">
        <f>IF('[1]W'!F10="","",'[1]W'!F10)</f>
        <v>NAMYSŁÓW NSM</v>
      </c>
      <c r="C22" s="18" t="str">
        <f>IF('[1]W'!G10="","",'[1]W'!G10)</f>
        <v>Luberda Adam</v>
      </c>
      <c r="D22" s="20">
        <v>32</v>
      </c>
      <c r="E22" s="25">
        <v>0</v>
      </c>
      <c r="F22" s="21">
        <v>19</v>
      </c>
      <c r="G22" s="21" t="s">
        <v>11</v>
      </c>
    </row>
    <row r="23" spans="1:7" ht="12.75">
      <c r="A23" s="17">
        <v>17</v>
      </c>
      <c r="B23" s="18" t="str">
        <f>IF('[1]W'!F39="","",'[1]W'!F39)</f>
        <v>NAMYSŁÓW NSM</v>
      </c>
      <c r="C23" s="18" t="str">
        <f>IF('[1]W'!G39="","",'[1]W'!G39)</f>
        <v>Ślazyk Stanisław</v>
      </c>
      <c r="D23" s="20">
        <v>33</v>
      </c>
      <c r="E23" s="25">
        <v>0</v>
      </c>
      <c r="F23" s="21">
        <v>19</v>
      </c>
      <c r="G23" s="21" t="s">
        <v>11</v>
      </c>
    </row>
    <row r="24" spans="1:7" ht="12.75">
      <c r="A24" s="17">
        <v>18</v>
      </c>
      <c r="B24" s="18" t="str">
        <f>IF('[1]W'!F29="","",'[1]W'!F29)</f>
        <v>SUM RYBNA</v>
      </c>
      <c r="C24" s="18" t="str">
        <f>IF('[1]W'!G29="","",'[1]W'!G29)</f>
        <v>Pendziałek Wiesław</v>
      </c>
      <c r="D24" s="20">
        <v>36</v>
      </c>
      <c r="E24" s="25">
        <v>0</v>
      </c>
      <c r="F24" s="21">
        <v>19</v>
      </c>
      <c r="G24" s="21" t="s">
        <v>11</v>
      </c>
    </row>
    <row r="25" spans="1:7" ht="12.75">
      <c r="A25" s="10" t="s">
        <v>12</v>
      </c>
      <c r="B25" s="10"/>
      <c r="C25" s="10"/>
      <c r="D25" s="10" t="s">
        <v>11</v>
      </c>
      <c r="E25" s="22">
        <f>SUM(E7:E24)</f>
        <v>620</v>
      </c>
      <c r="F25" s="10"/>
      <c r="G25" s="10"/>
    </row>
    <row r="26" spans="1:7" ht="12.75">
      <c r="A26" s="2"/>
      <c r="B26" s="2"/>
      <c r="C26" s="2"/>
      <c r="D26" s="6"/>
      <c r="E26" s="6"/>
      <c r="F26" s="6"/>
      <c r="G26" s="7"/>
    </row>
    <row r="27" spans="1:7" ht="12.75">
      <c r="A27" s="2"/>
      <c r="B27" s="2"/>
      <c r="C27" s="2" t="s">
        <v>13</v>
      </c>
      <c r="D27" s="2"/>
      <c r="E27" s="2" t="s">
        <v>14</v>
      </c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 t="s">
        <v>15</v>
      </c>
      <c r="D29" s="2"/>
      <c r="E29" s="2" t="s">
        <v>16</v>
      </c>
      <c r="F29" s="2"/>
      <c r="G29" s="2"/>
    </row>
  </sheetData>
  <mergeCells count="9">
    <mergeCell ref="A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K12" sqref="K12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21.140625" style="1" customWidth="1"/>
    <col min="4" max="16384" width="9.140625" style="1" customWidth="1"/>
  </cols>
  <sheetData>
    <row r="1" spans="1:7" ht="12.75">
      <c r="A1" s="3" t="s">
        <v>17</v>
      </c>
      <c r="B1" s="3"/>
      <c r="C1" s="3"/>
      <c r="D1" s="3"/>
      <c r="E1" s="3"/>
      <c r="F1" s="3"/>
      <c r="G1" s="3"/>
    </row>
    <row r="2" spans="1:7" ht="12.75">
      <c r="A2" s="4" t="str">
        <f>'[1]A1'!$A$2</f>
        <v>Zawodów Podlodowych o  "Mistrzostwo Okręgu" zorganizowanych przez ZO PZW Opole.</v>
      </c>
      <c r="B2" s="4"/>
      <c r="C2" s="4"/>
      <c r="D2" s="4"/>
      <c r="E2" s="4"/>
      <c r="F2" s="4"/>
      <c r="G2" s="4"/>
    </row>
    <row r="3" spans="1:7" ht="12.75">
      <c r="A3" s="4" t="str">
        <f>'[1]A1'!A3</f>
        <v>rozegranych w dniu 18.01.2009r na j.turawskim  w miejscowości Turawa.</v>
      </c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11" t="s">
        <v>3</v>
      </c>
      <c r="B5" s="12" t="s">
        <v>4</v>
      </c>
      <c r="C5" s="13" t="s">
        <v>5</v>
      </c>
      <c r="D5" s="23" t="s">
        <v>6</v>
      </c>
      <c r="E5" s="23" t="s">
        <v>7</v>
      </c>
      <c r="F5" s="16" t="s">
        <v>8</v>
      </c>
      <c r="G5" s="16"/>
    </row>
    <row r="6" spans="1:7" ht="12.75">
      <c r="A6" s="11"/>
      <c r="B6" s="13"/>
      <c r="C6" s="13"/>
      <c r="D6" s="11"/>
      <c r="E6" s="11"/>
      <c r="F6" s="24" t="s">
        <v>9</v>
      </c>
      <c r="G6" s="24" t="s">
        <v>10</v>
      </c>
    </row>
    <row r="7" spans="1:7" ht="12.75">
      <c r="A7" s="17">
        <v>1</v>
      </c>
      <c r="B7" s="18" t="str">
        <f>IF('[1]W'!H18="","",'[1]W'!H18)</f>
        <v>JEDYNKA OPOLE</v>
      </c>
      <c r="C7" s="18" t="str">
        <f>IF('[1]W'!I18="","",'[1]W'!I18)</f>
        <v>Polak Marek</v>
      </c>
      <c r="D7" s="20">
        <v>23</v>
      </c>
      <c r="E7" s="25">
        <v>435</v>
      </c>
      <c r="F7" s="21">
        <v>1</v>
      </c>
      <c r="G7" s="21" t="s">
        <v>11</v>
      </c>
    </row>
    <row r="8" spans="1:7" ht="12.75">
      <c r="A8" s="17">
        <v>2</v>
      </c>
      <c r="B8" s="18" t="str">
        <f>IF('[1]W'!H27="","",'[1]W'!H27)</f>
        <v>SUM RYBNA</v>
      </c>
      <c r="C8" s="18" t="str">
        <f>IF('[1]W'!I27="","",'[1]W'!I27)</f>
        <v>Czyrek Ryszard</v>
      </c>
      <c r="D8" s="20">
        <v>34</v>
      </c>
      <c r="E8" s="25">
        <v>345</v>
      </c>
      <c r="F8" s="21">
        <v>2</v>
      </c>
      <c r="G8" s="21" t="s">
        <v>11</v>
      </c>
    </row>
    <row r="9" spans="1:7" ht="12.75">
      <c r="A9" s="17">
        <v>3</v>
      </c>
      <c r="B9" s="18" t="str">
        <f>IF('[1]W'!H28="","",'[1]W'!H28)</f>
        <v>SUM RYBNA</v>
      </c>
      <c r="C9" s="18" t="str">
        <f>IF('[1]W'!I28="","",'[1]W'!I28)</f>
        <v>Dymitrzak Bogdan</v>
      </c>
      <c r="D9" s="20">
        <v>35</v>
      </c>
      <c r="E9" s="25">
        <v>340</v>
      </c>
      <c r="F9" s="21">
        <v>3</v>
      </c>
      <c r="G9" s="21" t="s">
        <v>11</v>
      </c>
    </row>
    <row r="10" spans="1:7" ht="12.75">
      <c r="A10" s="17">
        <v>4</v>
      </c>
      <c r="B10" s="18" t="str">
        <f>IF('[1]W'!H36="","",'[1]W'!H36)</f>
        <v>OPOLE 2</v>
      </c>
      <c r="C10" s="18" t="str">
        <f>IF('[1]W'!I36="","",'[1]W'!I36)</f>
        <v>Popławski Ryszard</v>
      </c>
      <c r="D10" s="20">
        <v>8</v>
      </c>
      <c r="E10" s="25">
        <v>240</v>
      </c>
      <c r="F10" s="21">
        <v>4</v>
      </c>
      <c r="G10" s="21" t="s">
        <v>11</v>
      </c>
    </row>
    <row r="11" spans="1:7" ht="12.75">
      <c r="A11" s="17">
        <v>5</v>
      </c>
      <c r="B11" s="18" t="str">
        <f>IF('[1]W'!H24="","",'[1]W'!H24)</f>
        <v>BRZEG 1</v>
      </c>
      <c r="C11" s="18" t="str">
        <f>IF('[1]W'!I24="","",'[1]W'!I24)</f>
        <v>Łowkis Grzegorz</v>
      </c>
      <c r="D11" s="20">
        <v>17</v>
      </c>
      <c r="E11" s="25">
        <v>100</v>
      </c>
      <c r="F11" s="21">
        <v>5</v>
      </c>
      <c r="G11" s="21" t="s">
        <v>11</v>
      </c>
    </row>
    <row r="12" spans="1:7" ht="12.75">
      <c r="A12" s="17">
        <v>6</v>
      </c>
      <c r="B12" s="18" t="str">
        <f>IF('[1]W'!H33="","",'[1]W'!H33)</f>
        <v>OPOLE 2</v>
      </c>
      <c r="C12" s="18" t="str">
        <f>IF('[1]W'!I33="","",'[1]W'!I33)</f>
        <v>Kłobut Michał</v>
      </c>
      <c r="D12" s="20">
        <v>11</v>
      </c>
      <c r="E12" s="25">
        <v>65</v>
      </c>
      <c r="F12" s="21">
        <v>6</v>
      </c>
      <c r="G12" s="21" t="s">
        <v>11</v>
      </c>
    </row>
    <row r="13" spans="1:7" ht="12.75">
      <c r="A13" s="17">
        <v>7</v>
      </c>
      <c r="B13" s="18" t="str">
        <f>IF('[1]W'!H12="","",'[1]W'!H12)</f>
        <v>JEDYNKA OPOLE</v>
      </c>
      <c r="C13" s="18" t="str">
        <f>IF('[1]W'!I12="","",'[1]W'!I12)</f>
        <v>Bialka Janusz</v>
      </c>
      <c r="D13" s="20">
        <v>29</v>
      </c>
      <c r="E13" s="25">
        <v>35</v>
      </c>
      <c r="F13" s="21">
        <v>7</v>
      </c>
      <c r="G13" s="21" t="s">
        <v>11</v>
      </c>
    </row>
    <row r="14" spans="1:7" ht="12.75">
      <c r="A14" s="17">
        <v>8</v>
      </c>
      <c r="B14" s="18" t="str">
        <f>IF('[1]W'!H11="","",'[1]W'!H11)</f>
        <v>REŃSKA WIEŚ</v>
      </c>
      <c r="C14" s="18" t="str">
        <f>IF('[1]W'!I11="","",'[1]W'!I11)</f>
        <v>Kwiatkowski Grzegorz</v>
      </c>
      <c r="D14" s="20">
        <v>1</v>
      </c>
      <c r="E14" s="25">
        <v>15</v>
      </c>
      <c r="F14" s="21">
        <v>8</v>
      </c>
      <c r="G14" s="21" t="s">
        <v>11</v>
      </c>
    </row>
    <row r="15" spans="1:7" ht="12.75">
      <c r="A15" s="17">
        <v>9</v>
      </c>
      <c r="B15" s="18" t="str">
        <f>IF('[1]W'!H15="","",'[1]W'!H15)</f>
        <v>JEDYNKA OPOLE</v>
      </c>
      <c r="C15" s="18" t="str">
        <f>IF('[1]W'!I15="","",'[1]W'!I15)</f>
        <v>Górka Andrzej</v>
      </c>
      <c r="D15" s="20">
        <v>26</v>
      </c>
      <c r="E15" s="25">
        <v>15</v>
      </c>
      <c r="F15" s="21">
        <v>8</v>
      </c>
      <c r="G15" s="21" t="s">
        <v>11</v>
      </c>
    </row>
    <row r="16" spans="1:7" ht="12.75">
      <c r="A16" s="17">
        <v>10</v>
      </c>
      <c r="B16" s="18" t="str">
        <f>IF('[1]W'!H43="","",'[1]W'!H43)</f>
        <v>BRZEG 1</v>
      </c>
      <c r="C16" s="18" t="str">
        <f>IF('[1]W'!I43="","",'[1]W'!I43)</f>
        <v>Żmuda Marian</v>
      </c>
      <c r="D16" s="20">
        <v>2</v>
      </c>
      <c r="E16" s="25">
        <v>0</v>
      </c>
      <c r="F16" s="21">
        <v>19</v>
      </c>
      <c r="G16" s="21" t="s">
        <v>11</v>
      </c>
    </row>
    <row r="17" spans="1:7" ht="12.75">
      <c r="A17" s="17">
        <v>11</v>
      </c>
      <c r="B17" s="18" t="str">
        <f>IF('[1]W'!H40="","",'[1]W'!H40)</f>
        <v>REŃSKA WIEŚ</v>
      </c>
      <c r="C17" s="18" t="str">
        <f>IF('[1]W'!I40="","",'[1]W'!I40)</f>
        <v>Magdziarz Marian</v>
      </c>
      <c r="D17" s="20">
        <v>5</v>
      </c>
      <c r="E17" s="25">
        <v>0</v>
      </c>
      <c r="F17" s="21">
        <v>19</v>
      </c>
      <c r="G17" s="21" t="s">
        <v>11</v>
      </c>
    </row>
    <row r="18" spans="1:7" ht="12.75">
      <c r="A18" s="17">
        <v>12</v>
      </c>
      <c r="B18" s="18" t="str">
        <f>IF('[1]W'!H35="","",'[1]W'!H35)</f>
        <v>OPOLE 2</v>
      </c>
      <c r="C18" s="18" t="str">
        <f>IF('[1]W'!I35="","",'[1]W'!I35)</f>
        <v>Muszyński Józef</v>
      </c>
      <c r="D18" s="20">
        <v>9</v>
      </c>
      <c r="E18" s="25">
        <v>0</v>
      </c>
      <c r="F18" s="21">
        <v>19</v>
      </c>
      <c r="G18" s="21" t="s">
        <v>11</v>
      </c>
    </row>
    <row r="19" spans="1:7" ht="12.75">
      <c r="A19" s="17">
        <v>13</v>
      </c>
      <c r="B19" s="18" t="str">
        <f>IF('[1]W'!H34="","",'[1]W'!H34)</f>
        <v>OPOLE 2</v>
      </c>
      <c r="C19" s="18" t="str">
        <f>IF('[1]W'!I34="","",'[1]W'!I34)</f>
        <v>Nizioł Mariusz</v>
      </c>
      <c r="D19" s="20">
        <v>10</v>
      </c>
      <c r="E19" s="25">
        <v>0</v>
      </c>
      <c r="F19" s="21">
        <v>19</v>
      </c>
      <c r="G19" s="21" t="s">
        <v>11</v>
      </c>
    </row>
    <row r="20" spans="1:7" ht="12.75">
      <c r="A20" s="17">
        <v>14</v>
      </c>
      <c r="B20" s="18" t="str">
        <f>IF('[1]W'!H25="","",'[1]W'!H25)</f>
        <v>BRZEG 1</v>
      </c>
      <c r="C20" s="18" t="str">
        <f>IF('[1]W'!I25="","",'[1]W'!I25)</f>
        <v>Kaszuba Jan</v>
      </c>
      <c r="D20" s="20">
        <v>16</v>
      </c>
      <c r="E20" s="25">
        <v>0</v>
      </c>
      <c r="F20" s="21">
        <v>19</v>
      </c>
      <c r="G20" s="21" t="s">
        <v>11</v>
      </c>
    </row>
    <row r="21" spans="1:7" ht="12.75">
      <c r="A21" s="17">
        <v>15</v>
      </c>
      <c r="B21" s="18" t="str">
        <f>IF('[1]W'!H20="","",'[1]W'!H20)</f>
        <v>JEDYNKA OPOLE</v>
      </c>
      <c r="C21" s="18" t="str">
        <f>IF('[1]W'!I20="","",'[1]W'!I20)</f>
        <v>Wydrych Tadeusz</v>
      </c>
      <c r="D21" s="20">
        <v>21</v>
      </c>
      <c r="E21" s="25">
        <v>0</v>
      </c>
      <c r="F21" s="21">
        <v>19</v>
      </c>
      <c r="G21" s="21" t="s">
        <v>11</v>
      </c>
    </row>
    <row r="22" spans="1:7" ht="12.75">
      <c r="A22" s="17">
        <v>16</v>
      </c>
      <c r="B22" s="18" t="str">
        <f>IF('[1]W'!H19="","",'[1]W'!H19)</f>
        <v>JEDYNKA OPOLE</v>
      </c>
      <c r="C22" s="18" t="str">
        <f>IF('[1]W'!I19="","",'[1]W'!I19)</f>
        <v>Wieczorek Ryszard</v>
      </c>
      <c r="D22" s="20">
        <v>22</v>
      </c>
      <c r="E22" s="25">
        <v>0</v>
      </c>
      <c r="F22" s="21">
        <v>19</v>
      </c>
      <c r="G22" s="21" t="s">
        <v>11</v>
      </c>
    </row>
    <row r="23" spans="1:7" ht="12.75">
      <c r="A23" s="17">
        <v>17</v>
      </c>
      <c r="B23" s="18" t="str">
        <f>IF('[1]W'!H13="","",'[1]W'!H13)</f>
        <v>JEDYNKA OPOLE</v>
      </c>
      <c r="C23" s="18" t="str">
        <f>IF('[1]W'!I13="","",'[1]W'!I13)</f>
        <v>Cegielski Jerzy</v>
      </c>
      <c r="D23" s="20">
        <v>28</v>
      </c>
      <c r="E23" s="25">
        <v>0</v>
      </c>
      <c r="F23" s="21">
        <v>19</v>
      </c>
      <c r="G23" s="21" t="s">
        <v>11</v>
      </c>
    </row>
    <row r="24" spans="1:7" ht="12.75">
      <c r="A24" s="17">
        <v>18</v>
      </c>
      <c r="B24" s="18" t="str">
        <f>IF('[1]W'!H9="","",'[1]W'!H9)</f>
        <v>NAMYSŁÓW NSM</v>
      </c>
      <c r="C24" s="18" t="str">
        <f>IF('[1]W'!I9="","",'[1]W'!I9)</f>
        <v>Ciesielski Piotr</v>
      </c>
      <c r="D24" s="20">
        <v>31</v>
      </c>
      <c r="E24" s="25">
        <v>0</v>
      </c>
      <c r="F24" s="21">
        <v>19</v>
      </c>
      <c r="G24" s="21" t="s">
        <v>11</v>
      </c>
    </row>
    <row r="25" spans="1:7" ht="12.75">
      <c r="A25" s="10" t="str">
        <f>'[1]A1'!A107</f>
        <v>Turawa 18 styczeń 2009r.</v>
      </c>
      <c r="B25" s="10"/>
      <c r="C25" s="10"/>
      <c r="D25" s="10" t="s">
        <v>11</v>
      </c>
      <c r="E25" s="22">
        <f>SUM(E7:E24)</f>
        <v>1590</v>
      </c>
      <c r="F25" s="10"/>
      <c r="G25" s="10"/>
    </row>
    <row r="26" spans="1:7" ht="12.75">
      <c r="A26" s="2"/>
      <c r="B26" s="2"/>
      <c r="C26" s="2"/>
      <c r="D26" s="6"/>
      <c r="E26" s="6"/>
      <c r="F26" s="6"/>
      <c r="G26" s="7"/>
    </row>
    <row r="27" spans="1:7" ht="12.75">
      <c r="A27" s="2"/>
      <c r="B27" s="2" t="s">
        <v>13</v>
      </c>
      <c r="C27" s="2"/>
      <c r="D27" s="2" t="s">
        <v>14</v>
      </c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 t="s">
        <v>15</v>
      </c>
      <c r="C29" s="2"/>
      <c r="D29" s="2" t="s">
        <v>16</v>
      </c>
      <c r="E29" s="2"/>
      <c r="F29" s="2"/>
      <c r="G29" s="2"/>
    </row>
  </sheetData>
  <mergeCells count="9">
    <mergeCell ref="A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19" sqref="L19"/>
    </sheetView>
  </sheetViews>
  <sheetFormatPr defaultColWidth="9.140625" defaultRowHeight="12.75"/>
  <cols>
    <col min="1" max="1" width="4.140625" style="1" customWidth="1"/>
    <col min="2" max="2" width="18.57421875" style="1" customWidth="1"/>
    <col min="3" max="3" width="22.8515625" style="1" customWidth="1"/>
    <col min="4" max="16384" width="9.140625" style="1" customWidth="1"/>
  </cols>
  <sheetData>
    <row r="1" spans="1:7" ht="12.75">
      <c r="A1" s="3" t="s">
        <v>18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19</v>
      </c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11" t="s">
        <v>3</v>
      </c>
      <c r="B5" s="12" t="s">
        <v>4</v>
      </c>
      <c r="C5" s="13" t="s">
        <v>5</v>
      </c>
      <c r="D5" s="23" t="s">
        <v>6</v>
      </c>
      <c r="E5" s="23" t="s">
        <v>7</v>
      </c>
      <c r="F5" s="16" t="s">
        <v>8</v>
      </c>
      <c r="G5" s="16"/>
    </row>
    <row r="6" spans="1:7" ht="12.75">
      <c r="A6" s="11"/>
      <c r="B6" s="13"/>
      <c r="C6" s="13"/>
      <c r="D6" s="11"/>
      <c r="E6" s="11"/>
      <c r="F6" s="24" t="s">
        <v>9</v>
      </c>
      <c r="G6" s="24" t="s">
        <v>10</v>
      </c>
    </row>
    <row r="7" spans="1:7" ht="12.75">
      <c r="A7" s="17">
        <v>1</v>
      </c>
      <c r="B7" s="18" t="str">
        <f>IF('[1]W'!J9="","",'[1]W'!J9)</f>
        <v>NAMYSŁÓW NSM</v>
      </c>
      <c r="C7" s="18" t="str">
        <f>IF('[1]W'!K9="","",'[1]W'!K9)</f>
        <v>Ciesielski Piotr</v>
      </c>
      <c r="D7" s="20">
        <v>31</v>
      </c>
      <c r="E7" s="25">
        <v>710</v>
      </c>
      <c r="F7" s="21">
        <v>1</v>
      </c>
      <c r="G7" s="21" t="s">
        <v>11</v>
      </c>
    </row>
    <row r="8" spans="1:7" ht="12.75">
      <c r="A8" s="17">
        <v>2</v>
      </c>
      <c r="B8" s="18" t="str">
        <f>IF('[1]W'!J35="","",'[1]W'!J35)</f>
        <v>OPOLE 2</v>
      </c>
      <c r="C8" s="18" t="str">
        <f>IF('[1]W'!K35="","",'[1]W'!K35)</f>
        <v>Muszyński Józef</v>
      </c>
      <c r="D8" s="20">
        <v>9</v>
      </c>
      <c r="E8" s="25">
        <v>300</v>
      </c>
      <c r="F8" s="21">
        <v>2</v>
      </c>
      <c r="G8" s="21" t="s">
        <v>11</v>
      </c>
    </row>
    <row r="9" spans="1:7" ht="12.75">
      <c r="A9" s="17">
        <v>3</v>
      </c>
      <c r="B9" s="18" t="str">
        <f>IF('[1]W'!J31="","",'[1]W'!J31)</f>
        <v>OPOLE 2</v>
      </c>
      <c r="C9" s="18" t="str">
        <f>IF('[1]W'!K31="","",'[1]W'!K31)</f>
        <v>Janik Wojciech</v>
      </c>
      <c r="D9" s="20">
        <v>13</v>
      </c>
      <c r="E9" s="25">
        <v>265</v>
      </c>
      <c r="F9" s="21">
        <v>3</v>
      </c>
      <c r="G9" s="21" t="s">
        <v>11</v>
      </c>
    </row>
    <row r="10" spans="1:7" ht="12.75">
      <c r="A10" s="17">
        <v>4</v>
      </c>
      <c r="B10" s="18" t="str">
        <f>IF('[1]W'!J12="","",'[1]W'!J12)</f>
        <v>JEDYNKA OPOLE</v>
      </c>
      <c r="C10" s="18" t="str">
        <f>IF('[1]W'!K12="","",'[1]W'!K12)</f>
        <v>Bialka Janusz</v>
      </c>
      <c r="D10" s="20">
        <v>29</v>
      </c>
      <c r="E10" s="25">
        <v>220</v>
      </c>
      <c r="F10" s="21">
        <v>4</v>
      </c>
      <c r="G10" s="21" t="s">
        <v>11</v>
      </c>
    </row>
    <row r="11" spans="1:7" ht="12.75">
      <c r="A11" s="17">
        <v>5</v>
      </c>
      <c r="B11" s="18" t="str">
        <f>IF('[1]W'!J15="","",'[1]W'!J15)</f>
        <v>JEDYNKA OPOLE</v>
      </c>
      <c r="C11" s="18" t="str">
        <f>IF('[1]W'!K15="","",'[1]W'!K15)</f>
        <v>Górka Andrzej</v>
      </c>
      <c r="D11" s="20">
        <v>26</v>
      </c>
      <c r="E11" s="25">
        <v>160</v>
      </c>
      <c r="F11" s="21">
        <v>5</v>
      </c>
      <c r="G11" s="21" t="s">
        <v>11</v>
      </c>
    </row>
    <row r="12" spans="1:7" ht="12.75">
      <c r="A12" s="17">
        <v>6</v>
      </c>
      <c r="B12" s="18" t="str">
        <f>IF('[1]W'!J8="","",'[1]W'!J8)</f>
        <v>KLUCZBORK</v>
      </c>
      <c r="C12" s="18" t="str">
        <f>IF('[1]W'!K8="","",'[1]W'!K8)</f>
        <v>Żok Waldemar</v>
      </c>
      <c r="D12" s="20">
        <v>30</v>
      </c>
      <c r="E12" s="25">
        <v>60</v>
      </c>
      <c r="F12" s="21">
        <v>6</v>
      </c>
      <c r="G12" s="21" t="s">
        <v>11</v>
      </c>
    </row>
    <row r="13" spans="1:7" ht="12.75">
      <c r="A13" s="17">
        <v>7</v>
      </c>
      <c r="B13" s="18" t="str">
        <f>IF('[1]W'!J34="","",'[1]W'!J34)</f>
        <v>OPOLE 2</v>
      </c>
      <c r="C13" s="18" t="str">
        <f>IF('[1]W'!K34="","",'[1]W'!K34)</f>
        <v>Nizioł Mariusz</v>
      </c>
      <c r="D13" s="20">
        <v>10</v>
      </c>
      <c r="E13" s="25">
        <v>15</v>
      </c>
      <c r="F13" s="21">
        <v>7</v>
      </c>
      <c r="G13" s="21" t="s">
        <v>11</v>
      </c>
    </row>
    <row r="14" spans="1:7" ht="12.75">
      <c r="A14" s="17">
        <v>8</v>
      </c>
      <c r="B14" s="18" t="str">
        <f>IF('[1]W'!J11="","",'[1]W'!J11)</f>
        <v>REŃSKA WIEŚ</v>
      </c>
      <c r="C14" s="18" t="str">
        <f>IF('[1]W'!K11="","",'[1]W'!K11)</f>
        <v>Kwiatkowski Grzegorz</v>
      </c>
      <c r="D14" s="20">
        <v>1</v>
      </c>
      <c r="E14" s="25">
        <v>0</v>
      </c>
      <c r="F14" s="21">
        <v>19</v>
      </c>
      <c r="G14" s="21" t="s">
        <v>11</v>
      </c>
    </row>
    <row r="15" spans="1:7" ht="12.75">
      <c r="A15" s="17">
        <v>9</v>
      </c>
      <c r="B15" s="18" t="str">
        <f>IF('[1]W'!J43="","",'[1]W'!J43)</f>
        <v>BRZEG 1</v>
      </c>
      <c r="C15" s="18" t="str">
        <f>IF('[1]W'!K43="","",'[1]W'!K43)</f>
        <v>Żmuda Marian</v>
      </c>
      <c r="D15" s="20">
        <v>2</v>
      </c>
      <c r="E15" s="25">
        <v>0</v>
      </c>
      <c r="F15" s="21">
        <v>19</v>
      </c>
      <c r="G15" s="21" t="s">
        <v>11</v>
      </c>
    </row>
    <row r="16" spans="1:7" ht="12.75">
      <c r="A16" s="17">
        <v>10</v>
      </c>
      <c r="B16" s="18" t="str">
        <f>IF('[1]W'!J42="","",'[1]W'!J42)</f>
        <v>BRZEG 1</v>
      </c>
      <c r="C16" s="18" t="str">
        <f>IF('[1]W'!K42="","",'[1]W'!K42)</f>
        <v>Frączyk Wawrzyniec</v>
      </c>
      <c r="D16" s="20">
        <v>3</v>
      </c>
      <c r="E16" s="25">
        <v>0</v>
      </c>
      <c r="F16" s="21">
        <v>19</v>
      </c>
      <c r="G16" s="21" t="s">
        <v>11</v>
      </c>
    </row>
    <row r="17" spans="1:7" ht="12.75">
      <c r="A17" s="17">
        <v>11</v>
      </c>
      <c r="B17" s="18" t="str">
        <f>IF('[1]W'!J40="","",'[1]W'!J40)</f>
        <v>REŃSKA WIEŚ</v>
      </c>
      <c r="C17" s="18" t="str">
        <f>IF('[1]W'!K40="","",'[1]W'!K40)</f>
        <v>Magdziarz Marian</v>
      </c>
      <c r="D17" s="20">
        <v>5</v>
      </c>
      <c r="E17" s="25">
        <v>0</v>
      </c>
      <c r="F17" s="21">
        <v>19</v>
      </c>
      <c r="G17" s="21" t="s">
        <v>11</v>
      </c>
    </row>
    <row r="18" spans="1:7" ht="12.75">
      <c r="A18" s="17">
        <v>12</v>
      </c>
      <c r="B18" s="18" t="str">
        <f>IF('[1]W'!J36="","",'[1]W'!J36)</f>
        <v>OPOLE 2</v>
      </c>
      <c r="C18" s="18" t="str">
        <f>IF('[1]W'!K36="","",'[1]W'!K36)</f>
        <v>Popławski Ryszard</v>
      </c>
      <c r="D18" s="20">
        <v>8</v>
      </c>
      <c r="E18" s="25">
        <v>0</v>
      </c>
      <c r="F18" s="21">
        <v>19</v>
      </c>
      <c r="G18" s="21" t="s">
        <v>11</v>
      </c>
    </row>
    <row r="19" spans="1:7" ht="12.75">
      <c r="A19" s="17">
        <v>13</v>
      </c>
      <c r="B19" s="18" t="str">
        <f>IF('[1]W'!J25="","",'[1]W'!J25)</f>
        <v>BRZEG 1</v>
      </c>
      <c r="C19" s="18" t="str">
        <f>IF('[1]W'!K25="","",'[1]W'!K25)</f>
        <v>Kaszuba Jan</v>
      </c>
      <c r="D19" s="20">
        <v>16</v>
      </c>
      <c r="E19" s="25">
        <v>0</v>
      </c>
      <c r="F19" s="21">
        <v>19</v>
      </c>
      <c r="G19" s="21" t="s">
        <v>11</v>
      </c>
    </row>
    <row r="20" spans="1:7" ht="12.75">
      <c r="A20" s="17">
        <v>14</v>
      </c>
      <c r="B20" s="18" t="str">
        <f>IF('[1]W'!J24="","",'[1]W'!J24)</f>
        <v>BRZEG 1</v>
      </c>
      <c r="C20" s="18" t="str">
        <f>IF('[1]W'!K24="","",'[1]W'!K24)</f>
        <v>Łowkis Grzegorz</v>
      </c>
      <c r="D20" s="20">
        <v>17</v>
      </c>
      <c r="E20" s="25">
        <v>0</v>
      </c>
      <c r="F20" s="21">
        <v>19</v>
      </c>
      <c r="G20" s="21" t="s">
        <v>11</v>
      </c>
    </row>
    <row r="21" spans="1:7" ht="12.75">
      <c r="A21" s="17">
        <v>15</v>
      </c>
      <c r="B21" s="18" t="str">
        <f>IF('[1]W'!J23="","",'[1]W'!J23)</f>
        <v>BRZEG 1</v>
      </c>
      <c r="C21" s="18" t="str">
        <f>IF('[1]W'!K23="","",'[1]W'!K23)</f>
        <v>Łowkis Edward</v>
      </c>
      <c r="D21" s="20">
        <v>18</v>
      </c>
      <c r="E21" s="25">
        <v>0</v>
      </c>
      <c r="F21" s="21">
        <v>19</v>
      </c>
      <c r="G21" s="21" t="s">
        <v>11</v>
      </c>
    </row>
    <row r="22" spans="1:7" ht="12.75">
      <c r="A22" s="17">
        <v>16</v>
      </c>
      <c r="B22" s="18" t="str">
        <f>IF('[1]W'!J14="","",'[1]W'!J14)</f>
        <v>JEDYNKA OPOLE</v>
      </c>
      <c r="C22" s="18" t="str">
        <f>IF('[1]W'!K14="","",'[1]W'!K14)</f>
        <v>Nowak Józef</v>
      </c>
      <c r="D22" s="20">
        <v>27</v>
      </c>
      <c r="E22" s="25">
        <v>0</v>
      </c>
      <c r="F22" s="21">
        <v>19</v>
      </c>
      <c r="G22" s="21" t="s">
        <v>11</v>
      </c>
    </row>
    <row r="23" spans="1:7" ht="12.75">
      <c r="A23" s="17">
        <v>17</v>
      </c>
      <c r="B23" s="18" t="str">
        <f>IF('[1]W'!J39="","",'[1]W'!J39)</f>
        <v>NAMYSŁÓW NSM</v>
      </c>
      <c r="C23" s="18" t="str">
        <f>IF('[1]W'!K39="","",'[1]W'!K39)</f>
        <v>Ślazyk Stanisław</v>
      </c>
      <c r="D23" s="20">
        <v>33</v>
      </c>
      <c r="E23" s="25">
        <v>0</v>
      </c>
      <c r="F23" s="21">
        <v>19</v>
      </c>
      <c r="G23" s="21" t="s">
        <v>11</v>
      </c>
    </row>
    <row r="24" spans="1:7" ht="12.75">
      <c r="A24" s="17">
        <v>18</v>
      </c>
      <c r="B24" s="18" t="str">
        <f>IF('[1]W'!J27="","",'[1]W'!J27)</f>
        <v>SUM RYBNA</v>
      </c>
      <c r="C24" s="18" t="str">
        <f>IF('[1]W'!K27="","",'[1]W'!K27)</f>
        <v>Czyrek Ryszard</v>
      </c>
      <c r="D24" s="20">
        <v>34</v>
      </c>
      <c r="E24" s="25">
        <v>0</v>
      </c>
      <c r="F24" s="21">
        <v>19</v>
      </c>
      <c r="G24" s="21" t="s">
        <v>11</v>
      </c>
    </row>
    <row r="25" spans="1:7" ht="12.75">
      <c r="A25" s="10" t="s">
        <v>12</v>
      </c>
      <c r="B25" s="10"/>
      <c r="C25" s="10"/>
      <c r="D25" s="10" t="s">
        <v>11</v>
      </c>
      <c r="E25" s="22">
        <f>SUM(E7:E24)</f>
        <v>1730</v>
      </c>
      <c r="F25" s="10"/>
      <c r="G25" s="10"/>
    </row>
    <row r="26" spans="1:7" ht="12.75">
      <c r="A26" s="2"/>
      <c r="B26" s="2"/>
      <c r="C26" s="2"/>
      <c r="D26" s="6"/>
      <c r="E26" s="6"/>
      <c r="F26" s="6"/>
      <c r="G26" s="7"/>
    </row>
    <row r="27" spans="1:7" ht="12.75">
      <c r="A27" s="2"/>
      <c r="B27" s="2" t="s">
        <v>20</v>
      </c>
      <c r="C27" s="2"/>
      <c r="D27" s="2" t="s">
        <v>14</v>
      </c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 t="s">
        <v>15</v>
      </c>
      <c r="C29" s="2"/>
      <c r="D29" s="2" t="s">
        <v>16</v>
      </c>
      <c r="E29" s="2"/>
      <c r="F29" s="2"/>
      <c r="G29" s="2"/>
    </row>
  </sheetData>
  <mergeCells count="9">
    <mergeCell ref="A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K21" sqref="K21"/>
    </sheetView>
  </sheetViews>
  <sheetFormatPr defaultColWidth="9.140625" defaultRowHeight="12.75"/>
  <cols>
    <col min="1" max="1" width="4.28125" style="1" customWidth="1"/>
    <col min="2" max="2" width="19.28125" style="1" customWidth="1"/>
    <col min="3" max="3" width="21.57421875" style="1" customWidth="1"/>
    <col min="4" max="16384" width="9.140625" style="1" customWidth="1"/>
  </cols>
  <sheetData>
    <row r="1" spans="1:7" ht="12.75">
      <c r="A1" s="3" t="s">
        <v>21</v>
      </c>
      <c r="B1" s="3"/>
      <c r="C1" s="3"/>
      <c r="D1" s="3"/>
      <c r="E1" s="3"/>
      <c r="F1" s="3"/>
      <c r="G1" s="3"/>
    </row>
    <row r="2" spans="1:7" ht="12.75">
      <c r="A2" s="4" t="str">
        <f>'[1]A2'!A2:G2</f>
        <v>Zawodów Podlodowych o  "Mistrzostwo Okręgu" zorganizowanych przez ZO PZW Opole.</v>
      </c>
      <c r="B2" s="4"/>
      <c r="C2" s="4"/>
      <c r="D2" s="4"/>
      <c r="E2" s="4"/>
      <c r="F2" s="4"/>
      <c r="G2" s="4"/>
    </row>
    <row r="3" spans="1:7" ht="12.75">
      <c r="A3" s="4" t="str">
        <f>'[1]A2'!A3:G3</f>
        <v>rozegranych w dniu 18.01.2009r. na j.turawskim  w miejscowości Turawa.</v>
      </c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11" t="s">
        <v>3</v>
      </c>
      <c r="B5" s="12" t="s">
        <v>4</v>
      </c>
      <c r="C5" s="13" t="s">
        <v>5</v>
      </c>
      <c r="D5" s="23" t="s">
        <v>6</v>
      </c>
      <c r="E5" s="23" t="s">
        <v>7</v>
      </c>
      <c r="F5" s="16" t="s">
        <v>8</v>
      </c>
      <c r="G5" s="16"/>
    </row>
    <row r="6" spans="1:7" ht="12.75">
      <c r="A6" s="11"/>
      <c r="B6" s="13"/>
      <c r="C6" s="13"/>
      <c r="D6" s="11"/>
      <c r="E6" s="11"/>
      <c r="F6" s="24" t="s">
        <v>9</v>
      </c>
      <c r="G6" s="24" t="s">
        <v>10</v>
      </c>
    </row>
    <row r="7" spans="1:7" ht="12.75">
      <c r="A7" s="17">
        <v>1</v>
      </c>
      <c r="B7" s="18" t="str">
        <f>IF('[1]W'!L33="","",'[1]W'!L33)</f>
        <v>OPOLE 2</v>
      </c>
      <c r="C7" s="18" t="str">
        <f>IF('[1]W'!M33="","",'[1]W'!M33)</f>
        <v>Kłobut Michał</v>
      </c>
      <c r="D7" s="20">
        <v>11</v>
      </c>
      <c r="E7" s="25">
        <v>840</v>
      </c>
      <c r="F7" s="21">
        <v>1</v>
      </c>
      <c r="G7" s="21" t="s">
        <v>11</v>
      </c>
    </row>
    <row r="8" spans="1:7" ht="12.75">
      <c r="A8" s="17">
        <v>2</v>
      </c>
      <c r="B8" s="18" t="str">
        <f>IF('[1]W'!L38="","",'[1]W'!L38)</f>
        <v>OPOLE 2</v>
      </c>
      <c r="C8" s="18" t="str">
        <f>IF('[1]W'!M38="","",'[1]W'!M38)</f>
        <v>Hordyński Piotr</v>
      </c>
      <c r="D8" s="20">
        <v>6</v>
      </c>
      <c r="E8" s="25">
        <v>390</v>
      </c>
      <c r="F8" s="21">
        <v>2</v>
      </c>
      <c r="G8" s="21" t="s">
        <v>11</v>
      </c>
    </row>
    <row r="9" spans="1:7" ht="12.75">
      <c r="A9" s="17">
        <v>3</v>
      </c>
      <c r="B9" s="18" t="str">
        <f>IF('[1]W'!L19="","",'[1]W'!L19)</f>
        <v>JEDYNKA OPOLE</v>
      </c>
      <c r="C9" s="18" t="str">
        <f>IF('[1]W'!M19="","",'[1]W'!M19)</f>
        <v>Wieczorek Ryszard</v>
      </c>
      <c r="D9" s="20">
        <v>22</v>
      </c>
      <c r="E9" s="25">
        <v>320</v>
      </c>
      <c r="F9" s="21">
        <v>3</v>
      </c>
      <c r="G9" s="21" t="s">
        <v>11</v>
      </c>
    </row>
    <row r="10" spans="1:7" ht="12.75">
      <c r="A10" s="17">
        <v>4</v>
      </c>
      <c r="B10" s="18" t="str">
        <f>IF('[1]W'!L17="","",'[1]W'!L17)</f>
        <v>JEDYNKA OPOLE</v>
      </c>
      <c r="C10" s="18" t="str">
        <f>IF('[1]W'!M17="","",'[1]W'!M17)</f>
        <v>Palian Jerzy</v>
      </c>
      <c r="D10" s="20">
        <v>24</v>
      </c>
      <c r="E10" s="25">
        <v>180</v>
      </c>
      <c r="F10" s="21">
        <v>4</v>
      </c>
      <c r="G10" s="21" t="s">
        <v>11</v>
      </c>
    </row>
    <row r="11" spans="1:7" ht="12.75">
      <c r="A11" s="17">
        <v>5</v>
      </c>
      <c r="B11" s="18" t="str">
        <f>IF('[1]W'!L13="","",'[1]W'!L13)</f>
        <v>JEDYNKA OPOLE</v>
      </c>
      <c r="C11" s="18" t="str">
        <f>IF('[1]W'!M13="","",'[1]W'!M13)</f>
        <v>Cegielski Jerzy</v>
      </c>
      <c r="D11" s="20">
        <v>28</v>
      </c>
      <c r="E11" s="25">
        <v>140</v>
      </c>
      <c r="F11" s="21">
        <v>5</v>
      </c>
      <c r="G11" s="21" t="s">
        <v>11</v>
      </c>
    </row>
    <row r="12" spans="1:7" ht="12.75">
      <c r="A12" s="17">
        <v>6</v>
      </c>
      <c r="B12" s="18" t="str">
        <f>IF('[1]W'!L28="","",'[1]W'!L28)</f>
        <v>SUM RYBNA</v>
      </c>
      <c r="C12" s="18" t="str">
        <f>IF('[1]W'!M28="","",'[1]W'!M28)</f>
        <v>Dymitrzak Bogdan</v>
      </c>
      <c r="D12" s="20">
        <v>35</v>
      </c>
      <c r="E12" s="25">
        <v>5</v>
      </c>
      <c r="F12" s="21">
        <v>6</v>
      </c>
      <c r="G12" s="21" t="s">
        <v>11</v>
      </c>
    </row>
    <row r="13" spans="1:7" ht="12.75">
      <c r="A13" s="17">
        <v>7</v>
      </c>
      <c r="B13" s="18" t="str">
        <f>IF('[1]W'!L41="","",'[1]W'!L41)</f>
        <v>REŃSKA WIEŚ</v>
      </c>
      <c r="C13" s="18" t="str">
        <f>IF('[1]W'!M41="","",'[1]W'!M41)</f>
        <v>Haszke Henryk</v>
      </c>
      <c r="D13" s="20">
        <v>4</v>
      </c>
      <c r="E13" s="25">
        <v>0</v>
      </c>
      <c r="F13" s="21">
        <v>19</v>
      </c>
      <c r="G13" s="21" t="s">
        <v>11</v>
      </c>
    </row>
    <row r="14" spans="1:7" ht="12.75">
      <c r="A14" s="17">
        <v>8</v>
      </c>
      <c r="B14" s="18" t="str">
        <f>IF('[1]W'!L37="","",'[1]W'!L37)</f>
        <v>OPOLE 2</v>
      </c>
      <c r="C14" s="18" t="str">
        <f>IF('[1]W'!M37="","",'[1]W'!M37)</f>
        <v>Gnyp Wilhelm</v>
      </c>
      <c r="D14" s="20">
        <v>7</v>
      </c>
      <c r="E14" s="25">
        <v>0</v>
      </c>
      <c r="F14" s="21">
        <v>19</v>
      </c>
      <c r="G14" s="21" t="s">
        <v>11</v>
      </c>
    </row>
    <row r="15" spans="1:7" ht="12.75">
      <c r="A15" s="17">
        <v>9</v>
      </c>
      <c r="B15" s="18" t="str">
        <f>IF('[1]W'!L32="","",'[1]W'!L32)</f>
        <v>OPOLE 2</v>
      </c>
      <c r="C15" s="18" t="str">
        <f>IF('[1]W'!M32="","",'[1]W'!M32)</f>
        <v>Świerc Bernard</v>
      </c>
      <c r="D15" s="20">
        <v>12</v>
      </c>
      <c r="E15" s="25">
        <v>0</v>
      </c>
      <c r="F15" s="21">
        <v>19</v>
      </c>
      <c r="G15" s="21" t="s">
        <v>11</v>
      </c>
    </row>
    <row r="16" spans="1:7" ht="12.75">
      <c r="A16" s="17">
        <v>10</v>
      </c>
      <c r="B16" s="18" t="str">
        <f>IF('[1]W'!L30="","",'[1]W'!L30)</f>
        <v>OPOLE 2</v>
      </c>
      <c r="C16" s="18" t="str">
        <f>IF('[1]W'!M30="","",'[1]W'!M30)</f>
        <v>Domański Piotr</v>
      </c>
      <c r="D16" s="20">
        <v>14</v>
      </c>
      <c r="E16" s="25">
        <v>0</v>
      </c>
      <c r="F16" s="21">
        <v>19</v>
      </c>
      <c r="G16" s="21" t="s">
        <v>11</v>
      </c>
    </row>
    <row r="17" spans="1:7" ht="12.75">
      <c r="A17" s="17">
        <v>11</v>
      </c>
      <c r="B17" s="18" t="str">
        <f>IF('[1]W'!L26="","",'[1]W'!L26)</f>
        <v>BRZEG 1</v>
      </c>
      <c r="C17" s="18" t="str">
        <f>IF('[1]W'!M26="","",'[1]W'!M26)</f>
        <v>Wierzbicki Artur</v>
      </c>
      <c r="D17" s="20">
        <v>15</v>
      </c>
      <c r="E17" s="25">
        <v>0</v>
      </c>
      <c r="F17" s="21">
        <v>19</v>
      </c>
      <c r="G17" s="21" t="s">
        <v>11</v>
      </c>
    </row>
    <row r="18" spans="1:7" ht="12.75">
      <c r="A18" s="17">
        <v>12</v>
      </c>
      <c r="B18" s="18" t="str">
        <f>IF('[1]W'!L22="","",'[1]W'!L22)</f>
        <v>BRZEG 1</v>
      </c>
      <c r="C18" s="18" t="str">
        <f>IF('[1]W'!M22="","",'[1]W'!M22)</f>
        <v>Jeżyk Piotr</v>
      </c>
      <c r="D18" s="20">
        <v>19</v>
      </c>
      <c r="E18" s="25">
        <v>0</v>
      </c>
      <c r="F18" s="21">
        <v>19</v>
      </c>
      <c r="G18" s="21" t="s">
        <v>11</v>
      </c>
    </row>
    <row r="19" spans="1:7" ht="12.75">
      <c r="A19" s="17">
        <v>13</v>
      </c>
      <c r="B19" s="18" t="str">
        <f>IF('[1]W'!L21="","",'[1]W'!L21)</f>
        <v>BRZEG 1</v>
      </c>
      <c r="C19" s="18" t="str">
        <f>IF('[1]W'!M21="","",'[1]W'!M21)</f>
        <v>Kita Franciszek</v>
      </c>
      <c r="D19" s="20">
        <v>20</v>
      </c>
      <c r="E19" s="25">
        <v>0</v>
      </c>
      <c r="F19" s="21">
        <v>19</v>
      </c>
      <c r="G19" s="21" t="s">
        <v>11</v>
      </c>
    </row>
    <row r="20" spans="1:7" ht="12.75">
      <c r="A20" s="17">
        <v>14</v>
      </c>
      <c r="B20" s="18" t="str">
        <f>IF('[1]W'!L20="","",'[1]W'!L20)</f>
        <v>JEDYNKA OPOLE</v>
      </c>
      <c r="C20" s="18" t="str">
        <f>IF('[1]W'!M20="","",'[1]W'!M20)</f>
        <v>Wydrych Tadeusz</v>
      </c>
      <c r="D20" s="20">
        <v>21</v>
      </c>
      <c r="E20" s="25">
        <v>0</v>
      </c>
      <c r="F20" s="21">
        <v>19</v>
      </c>
      <c r="G20" s="21" t="s">
        <v>11</v>
      </c>
    </row>
    <row r="21" spans="1:7" ht="12.75">
      <c r="A21" s="17">
        <v>15</v>
      </c>
      <c r="B21" s="18" t="str">
        <f>IF('[1]W'!L18="","",'[1]W'!L18)</f>
        <v>JEDYNKA OPOLE</v>
      </c>
      <c r="C21" s="18" t="str">
        <f>IF('[1]W'!M18="","",'[1]W'!M18)</f>
        <v>Polak Marek</v>
      </c>
      <c r="D21" s="20">
        <v>23</v>
      </c>
      <c r="E21" s="25">
        <v>0</v>
      </c>
      <c r="F21" s="21">
        <v>19</v>
      </c>
      <c r="G21" s="21" t="s">
        <v>11</v>
      </c>
    </row>
    <row r="22" spans="1:7" ht="12.75">
      <c r="A22" s="17">
        <v>16</v>
      </c>
      <c r="B22" s="18" t="str">
        <f>IF('[1]W'!L16="","",'[1]W'!L16)</f>
        <v>JEDYNKA OPOLE</v>
      </c>
      <c r="C22" s="18" t="str">
        <f>IF('[1]W'!M16="","",'[1]W'!M16)</f>
        <v>Mainka Henryk</v>
      </c>
      <c r="D22" s="20">
        <v>25</v>
      </c>
      <c r="E22" s="25">
        <v>0</v>
      </c>
      <c r="F22" s="21">
        <v>19</v>
      </c>
      <c r="G22" s="21" t="s">
        <v>11</v>
      </c>
    </row>
    <row r="23" spans="1:7" ht="12.75">
      <c r="A23" s="17">
        <v>17</v>
      </c>
      <c r="B23" s="18" t="str">
        <f>IF('[1]W'!L10="","",'[1]W'!L10)</f>
        <v>NAMYSŁÓW NSM</v>
      </c>
      <c r="C23" s="18" t="str">
        <f>IF('[1]W'!M10="","",'[1]W'!M10)</f>
        <v>Luberda Adam</v>
      </c>
      <c r="D23" s="20">
        <v>32</v>
      </c>
      <c r="E23" s="25">
        <v>0</v>
      </c>
      <c r="F23" s="21">
        <v>19</v>
      </c>
      <c r="G23" s="21" t="s">
        <v>11</v>
      </c>
    </row>
    <row r="24" spans="1:7" ht="12.75">
      <c r="A24" s="17">
        <v>18</v>
      </c>
      <c r="B24" s="18" t="str">
        <f>IF('[1]W'!L29="","",'[1]W'!L29)</f>
        <v>SUM RYBNA</v>
      </c>
      <c r="C24" s="18" t="str">
        <f>IF('[1]W'!M29="","",'[1]W'!M29)</f>
        <v>Pendziałek Wiesław</v>
      </c>
      <c r="D24" s="20">
        <v>36</v>
      </c>
      <c r="E24" s="25">
        <v>0</v>
      </c>
      <c r="F24" s="21">
        <v>19</v>
      </c>
      <c r="G24" s="21" t="s">
        <v>11</v>
      </c>
    </row>
    <row r="25" spans="1:7" ht="12.75">
      <c r="A25" s="10" t="str">
        <f>'[1]A2'!A107</f>
        <v>Turawa 18 styczeń 2009r.</v>
      </c>
      <c r="B25" s="10"/>
      <c r="C25" s="10"/>
      <c r="D25" s="10" t="s">
        <v>11</v>
      </c>
      <c r="E25" s="22">
        <f>SUM(E7:E24)</f>
        <v>1875</v>
      </c>
      <c r="F25" s="10"/>
      <c r="G25" s="10"/>
    </row>
    <row r="26" spans="1:7" ht="12.75">
      <c r="A26" s="2"/>
      <c r="B26" s="2"/>
      <c r="C26" s="2"/>
      <c r="D26" s="6"/>
      <c r="E26" s="6"/>
      <c r="F26" s="6"/>
      <c r="G26" s="7"/>
    </row>
    <row r="27" spans="1:7" ht="12.75">
      <c r="A27" s="2"/>
      <c r="B27" s="2" t="s">
        <v>13</v>
      </c>
      <c r="C27" s="2"/>
      <c r="D27" s="2" t="s">
        <v>22</v>
      </c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 t="s">
        <v>15</v>
      </c>
      <c r="C29" s="2"/>
      <c r="D29" s="2" t="s">
        <v>16</v>
      </c>
      <c r="E29" s="2"/>
      <c r="F29" s="2"/>
      <c r="G29" s="2"/>
    </row>
  </sheetData>
  <mergeCells count="9">
    <mergeCell ref="A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N19" sqref="N19"/>
    </sheetView>
  </sheetViews>
  <sheetFormatPr defaultColWidth="9.140625" defaultRowHeight="12.75"/>
  <cols>
    <col min="1" max="1" width="4.421875" style="1" customWidth="1"/>
    <col min="2" max="2" width="27.8515625" style="1" customWidth="1"/>
    <col min="3" max="3" width="31.8515625" style="1" customWidth="1"/>
    <col min="4" max="16384" width="9.140625" style="1" customWidth="1"/>
  </cols>
  <sheetData>
    <row r="1" spans="1:10" ht="12.7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8" t="str">
        <f>'[1]A2'!A2:G2</f>
        <v>Zawodów Podlodowych o  "Mistrzostwo Okręgu" zorganizowanych przez ZO PZW Opole.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 t="str">
        <f>'[1]A2'!A3:G3</f>
        <v>rozegranych w dniu 18.01.2009r. na j.turawskim  w miejscowości Turawa.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5"/>
      <c r="B4" s="5"/>
      <c r="C4" s="5"/>
      <c r="D4" s="9"/>
      <c r="E4" s="5"/>
      <c r="F4" s="9"/>
      <c r="G4" s="5"/>
      <c r="H4" s="9"/>
      <c r="I4" s="5"/>
      <c r="J4" s="5"/>
    </row>
    <row r="5" spans="1:10" ht="12.75">
      <c r="A5" s="11" t="s">
        <v>3</v>
      </c>
      <c r="B5" s="12" t="s">
        <v>4</v>
      </c>
      <c r="C5" s="13" t="s">
        <v>5</v>
      </c>
      <c r="D5" s="13" t="s">
        <v>24</v>
      </c>
      <c r="E5" s="13"/>
      <c r="F5" s="13" t="s">
        <v>25</v>
      </c>
      <c r="G5" s="13"/>
      <c r="H5" s="13" t="s">
        <v>26</v>
      </c>
      <c r="I5" s="13"/>
      <c r="J5" s="14" t="s">
        <v>27</v>
      </c>
    </row>
    <row r="6" spans="1:10" ht="25.5">
      <c r="A6" s="11"/>
      <c r="B6" s="12"/>
      <c r="C6" s="13"/>
      <c r="D6" s="15" t="s">
        <v>7</v>
      </c>
      <c r="E6" s="15" t="s">
        <v>27</v>
      </c>
      <c r="F6" s="15" t="s">
        <v>7</v>
      </c>
      <c r="G6" s="15" t="s">
        <v>27</v>
      </c>
      <c r="H6" s="15" t="s">
        <v>7</v>
      </c>
      <c r="I6" s="15" t="s">
        <v>28</v>
      </c>
      <c r="J6" s="16"/>
    </row>
    <row r="7" spans="1:10" ht="12.75">
      <c r="A7" s="17">
        <v>1</v>
      </c>
      <c r="B7" s="18" t="s">
        <v>29</v>
      </c>
      <c r="C7" s="18" t="s">
        <v>30</v>
      </c>
      <c r="D7" s="19">
        <v>220</v>
      </c>
      <c r="E7" s="20">
        <v>1</v>
      </c>
      <c r="F7" s="19">
        <v>390</v>
      </c>
      <c r="G7" s="20">
        <v>2</v>
      </c>
      <c r="H7" s="19">
        <v>610</v>
      </c>
      <c r="I7" s="20">
        <v>3</v>
      </c>
      <c r="J7" s="21">
        <v>1</v>
      </c>
    </row>
    <row r="8" spans="1:10" ht="12.75">
      <c r="A8" s="17">
        <v>2</v>
      </c>
      <c r="B8" s="18" t="s">
        <v>29</v>
      </c>
      <c r="C8" s="18" t="s">
        <v>31</v>
      </c>
      <c r="D8" s="19">
        <v>65</v>
      </c>
      <c r="E8" s="20">
        <v>6</v>
      </c>
      <c r="F8" s="19">
        <v>840</v>
      </c>
      <c r="G8" s="20">
        <v>1</v>
      </c>
      <c r="H8" s="19">
        <v>905</v>
      </c>
      <c r="I8" s="20">
        <v>7</v>
      </c>
      <c r="J8" s="21">
        <v>2</v>
      </c>
    </row>
    <row r="9" spans="1:10" ht="12.75">
      <c r="A9" s="17">
        <v>3</v>
      </c>
      <c r="B9" s="18" t="s">
        <v>32</v>
      </c>
      <c r="C9" s="18" t="s">
        <v>33</v>
      </c>
      <c r="D9" s="19">
        <v>340</v>
      </c>
      <c r="E9" s="20">
        <v>3</v>
      </c>
      <c r="F9" s="19">
        <v>5</v>
      </c>
      <c r="G9" s="20">
        <v>6</v>
      </c>
      <c r="H9" s="19">
        <v>345</v>
      </c>
      <c r="I9" s="20">
        <v>9</v>
      </c>
      <c r="J9" s="21">
        <v>3</v>
      </c>
    </row>
    <row r="10" spans="1:10" ht="12.75">
      <c r="A10" s="17">
        <v>4</v>
      </c>
      <c r="B10" s="18" t="s">
        <v>34</v>
      </c>
      <c r="C10" s="18" t="s">
        <v>35</v>
      </c>
      <c r="D10" s="19">
        <v>35</v>
      </c>
      <c r="E10" s="20">
        <v>7</v>
      </c>
      <c r="F10" s="19">
        <v>220</v>
      </c>
      <c r="G10" s="20">
        <v>4</v>
      </c>
      <c r="H10" s="19">
        <v>255</v>
      </c>
      <c r="I10" s="20">
        <v>11</v>
      </c>
      <c r="J10" s="21">
        <v>4</v>
      </c>
    </row>
    <row r="11" spans="1:10" ht="12.75">
      <c r="A11" s="17">
        <v>5</v>
      </c>
      <c r="B11" s="18" t="s">
        <v>34</v>
      </c>
      <c r="C11" s="18" t="s">
        <v>36</v>
      </c>
      <c r="D11" s="19">
        <v>10</v>
      </c>
      <c r="E11" s="20">
        <v>8</v>
      </c>
      <c r="F11" s="19">
        <v>180</v>
      </c>
      <c r="G11" s="20">
        <v>4</v>
      </c>
      <c r="H11" s="19">
        <v>190</v>
      </c>
      <c r="I11" s="20">
        <v>12</v>
      </c>
      <c r="J11" s="21">
        <v>5</v>
      </c>
    </row>
    <row r="12" spans="1:10" ht="12.75">
      <c r="A12" s="17">
        <v>6</v>
      </c>
      <c r="B12" s="18" t="s">
        <v>34</v>
      </c>
      <c r="C12" s="18" t="s">
        <v>37</v>
      </c>
      <c r="D12" s="19">
        <v>15</v>
      </c>
      <c r="E12" s="20">
        <v>8</v>
      </c>
      <c r="F12" s="19">
        <v>160</v>
      </c>
      <c r="G12" s="20">
        <v>5</v>
      </c>
      <c r="H12" s="19">
        <v>175</v>
      </c>
      <c r="I12" s="20">
        <v>13</v>
      </c>
      <c r="J12" s="21">
        <v>6</v>
      </c>
    </row>
    <row r="13" spans="1:10" ht="12.75">
      <c r="A13" s="17">
        <v>7</v>
      </c>
      <c r="B13" s="18" t="s">
        <v>38</v>
      </c>
      <c r="C13" s="18" t="s">
        <v>39</v>
      </c>
      <c r="D13" s="19">
        <v>10</v>
      </c>
      <c r="E13" s="20">
        <v>8</v>
      </c>
      <c r="F13" s="19">
        <v>60</v>
      </c>
      <c r="G13" s="20">
        <v>6</v>
      </c>
      <c r="H13" s="19">
        <v>70</v>
      </c>
      <c r="I13" s="20">
        <v>14</v>
      </c>
      <c r="J13" s="21">
        <v>7</v>
      </c>
    </row>
    <row r="14" spans="1:10" ht="12.75">
      <c r="A14" s="17">
        <v>8</v>
      </c>
      <c r="B14" s="18" t="s">
        <v>40</v>
      </c>
      <c r="C14" s="18" t="s">
        <v>41</v>
      </c>
      <c r="D14" s="19">
        <v>0</v>
      </c>
      <c r="E14" s="20">
        <v>19</v>
      </c>
      <c r="F14" s="19">
        <v>710</v>
      </c>
      <c r="G14" s="20">
        <v>1</v>
      </c>
      <c r="H14" s="19">
        <v>710</v>
      </c>
      <c r="I14" s="20">
        <v>20</v>
      </c>
      <c r="J14" s="21">
        <v>8</v>
      </c>
    </row>
    <row r="15" spans="1:10" ht="12.75">
      <c r="A15" s="17">
        <v>9</v>
      </c>
      <c r="B15" s="18" t="s">
        <v>34</v>
      </c>
      <c r="C15" s="18" t="s">
        <v>42</v>
      </c>
      <c r="D15" s="19">
        <v>435</v>
      </c>
      <c r="E15" s="20">
        <v>1</v>
      </c>
      <c r="F15" s="19">
        <v>0</v>
      </c>
      <c r="G15" s="20">
        <v>19</v>
      </c>
      <c r="H15" s="19">
        <v>435</v>
      </c>
      <c r="I15" s="20">
        <v>20</v>
      </c>
      <c r="J15" s="21">
        <v>9</v>
      </c>
    </row>
    <row r="16" spans="1:10" ht="12.75">
      <c r="A16" s="17">
        <v>10</v>
      </c>
      <c r="B16" s="18" t="s">
        <v>32</v>
      </c>
      <c r="C16" s="18" t="s">
        <v>43</v>
      </c>
      <c r="D16" s="19">
        <v>345</v>
      </c>
      <c r="E16" s="20">
        <v>2</v>
      </c>
      <c r="F16" s="19">
        <v>0</v>
      </c>
      <c r="G16" s="20">
        <v>19</v>
      </c>
      <c r="H16" s="19">
        <v>345</v>
      </c>
      <c r="I16" s="20">
        <v>21</v>
      </c>
      <c r="J16" s="21">
        <v>10</v>
      </c>
    </row>
    <row r="17" spans="1:10" ht="12.75">
      <c r="A17" s="17">
        <v>11</v>
      </c>
      <c r="B17" s="18" t="s">
        <v>29</v>
      </c>
      <c r="C17" s="18" t="s">
        <v>44</v>
      </c>
      <c r="D17" s="19">
        <v>0</v>
      </c>
      <c r="E17" s="20">
        <v>19</v>
      </c>
      <c r="F17" s="19">
        <v>300</v>
      </c>
      <c r="G17" s="20">
        <v>2</v>
      </c>
      <c r="H17" s="19">
        <v>300</v>
      </c>
      <c r="I17" s="20">
        <v>21</v>
      </c>
      <c r="J17" s="21">
        <v>11</v>
      </c>
    </row>
    <row r="18" spans="1:10" ht="12.75">
      <c r="A18" s="17">
        <v>12</v>
      </c>
      <c r="B18" s="18" t="s">
        <v>45</v>
      </c>
      <c r="C18" s="18" t="s">
        <v>46</v>
      </c>
      <c r="D18" s="19">
        <v>85</v>
      </c>
      <c r="E18" s="20">
        <v>2</v>
      </c>
      <c r="F18" s="19">
        <v>0</v>
      </c>
      <c r="G18" s="20">
        <v>19</v>
      </c>
      <c r="H18" s="19">
        <v>85</v>
      </c>
      <c r="I18" s="20">
        <v>21</v>
      </c>
      <c r="J18" s="21">
        <v>12</v>
      </c>
    </row>
    <row r="19" spans="1:10" ht="12.75">
      <c r="A19" s="17">
        <v>13</v>
      </c>
      <c r="B19" s="18" t="s">
        <v>34</v>
      </c>
      <c r="C19" s="18" t="s">
        <v>47</v>
      </c>
      <c r="D19" s="19">
        <v>0</v>
      </c>
      <c r="E19" s="20">
        <v>19</v>
      </c>
      <c r="F19" s="19">
        <v>320</v>
      </c>
      <c r="G19" s="20">
        <v>3</v>
      </c>
      <c r="H19" s="19">
        <v>320</v>
      </c>
      <c r="I19" s="20">
        <v>22</v>
      </c>
      <c r="J19" s="21">
        <v>13</v>
      </c>
    </row>
    <row r="20" spans="1:10" ht="12.75">
      <c r="A20" s="17">
        <v>14</v>
      </c>
      <c r="B20" s="18" t="s">
        <v>29</v>
      </c>
      <c r="C20" s="18" t="s">
        <v>48</v>
      </c>
      <c r="D20" s="19">
        <v>0</v>
      </c>
      <c r="E20" s="20">
        <v>19</v>
      </c>
      <c r="F20" s="19">
        <v>265</v>
      </c>
      <c r="G20" s="20">
        <v>3</v>
      </c>
      <c r="H20" s="19">
        <v>265</v>
      </c>
      <c r="I20" s="20">
        <v>22</v>
      </c>
      <c r="J20" s="21">
        <v>14</v>
      </c>
    </row>
    <row r="21" spans="1:10" ht="12.75">
      <c r="A21" s="17">
        <v>15</v>
      </c>
      <c r="B21" s="18" t="s">
        <v>45</v>
      </c>
      <c r="C21" s="18" t="s">
        <v>49</v>
      </c>
      <c r="D21" s="19">
        <v>75</v>
      </c>
      <c r="E21" s="20">
        <v>3</v>
      </c>
      <c r="F21" s="19">
        <v>0</v>
      </c>
      <c r="G21" s="20">
        <v>19</v>
      </c>
      <c r="H21" s="19">
        <v>75</v>
      </c>
      <c r="I21" s="20">
        <v>22</v>
      </c>
      <c r="J21" s="21">
        <v>15</v>
      </c>
    </row>
    <row r="22" spans="1:10" ht="12.75">
      <c r="A22" s="17">
        <v>16</v>
      </c>
      <c r="B22" s="18" t="s">
        <v>29</v>
      </c>
      <c r="C22" s="18" t="s">
        <v>50</v>
      </c>
      <c r="D22" s="19">
        <v>240</v>
      </c>
      <c r="E22" s="20">
        <v>4</v>
      </c>
      <c r="F22" s="19">
        <v>0</v>
      </c>
      <c r="G22" s="20">
        <v>19</v>
      </c>
      <c r="H22" s="19">
        <v>240</v>
      </c>
      <c r="I22" s="20">
        <v>23</v>
      </c>
      <c r="J22" s="21">
        <v>16</v>
      </c>
    </row>
    <row r="23" spans="1:10" ht="12.75">
      <c r="A23" s="17">
        <v>17</v>
      </c>
      <c r="B23" s="18" t="s">
        <v>29</v>
      </c>
      <c r="C23" s="18" t="s">
        <v>51</v>
      </c>
      <c r="D23" s="19">
        <v>70</v>
      </c>
      <c r="E23" s="20">
        <v>4</v>
      </c>
      <c r="F23" s="19">
        <v>0</v>
      </c>
      <c r="G23" s="20">
        <v>19</v>
      </c>
      <c r="H23" s="19">
        <v>70</v>
      </c>
      <c r="I23" s="20">
        <v>23</v>
      </c>
      <c r="J23" s="21">
        <v>17</v>
      </c>
    </row>
    <row r="24" spans="1:10" ht="12.75">
      <c r="A24" s="17">
        <v>18</v>
      </c>
      <c r="B24" s="18" t="s">
        <v>34</v>
      </c>
      <c r="C24" s="18" t="s">
        <v>52</v>
      </c>
      <c r="D24" s="19">
        <v>0</v>
      </c>
      <c r="E24" s="20">
        <v>19</v>
      </c>
      <c r="F24" s="19">
        <v>140</v>
      </c>
      <c r="G24" s="20">
        <v>5</v>
      </c>
      <c r="H24" s="19">
        <v>140</v>
      </c>
      <c r="I24" s="20">
        <v>24</v>
      </c>
      <c r="J24" s="21">
        <v>18</v>
      </c>
    </row>
    <row r="25" spans="1:10" ht="12.75">
      <c r="A25" s="17">
        <v>19</v>
      </c>
      <c r="B25" s="18" t="s">
        <v>45</v>
      </c>
      <c r="C25" s="18" t="s">
        <v>53</v>
      </c>
      <c r="D25" s="19">
        <v>100</v>
      </c>
      <c r="E25" s="20">
        <v>5</v>
      </c>
      <c r="F25" s="19">
        <v>0</v>
      </c>
      <c r="G25" s="20">
        <v>19</v>
      </c>
      <c r="H25" s="19">
        <v>100</v>
      </c>
      <c r="I25" s="20">
        <v>24</v>
      </c>
      <c r="J25" s="21">
        <v>19</v>
      </c>
    </row>
    <row r="26" spans="1:10" ht="12.75">
      <c r="A26" s="17">
        <v>20</v>
      </c>
      <c r="B26" s="18" t="s">
        <v>45</v>
      </c>
      <c r="C26" s="18" t="s">
        <v>54</v>
      </c>
      <c r="D26" s="19">
        <v>60</v>
      </c>
      <c r="E26" s="20">
        <v>5</v>
      </c>
      <c r="F26" s="19">
        <v>0</v>
      </c>
      <c r="G26" s="20">
        <v>19</v>
      </c>
      <c r="H26" s="19">
        <v>60</v>
      </c>
      <c r="I26" s="20">
        <v>24</v>
      </c>
      <c r="J26" s="21">
        <v>20</v>
      </c>
    </row>
    <row r="27" spans="1:10" ht="12.75">
      <c r="A27" s="17">
        <v>21</v>
      </c>
      <c r="B27" s="18" t="s">
        <v>34</v>
      </c>
      <c r="C27" s="18" t="s">
        <v>55</v>
      </c>
      <c r="D27" s="19">
        <v>60</v>
      </c>
      <c r="E27" s="20">
        <v>5</v>
      </c>
      <c r="F27" s="19">
        <v>0</v>
      </c>
      <c r="G27" s="20">
        <v>19</v>
      </c>
      <c r="H27" s="19">
        <v>60</v>
      </c>
      <c r="I27" s="20">
        <v>24</v>
      </c>
      <c r="J27" s="21">
        <v>20</v>
      </c>
    </row>
    <row r="28" spans="1:10" ht="12.75">
      <c r="A28" s="17">
        <v>22</v>
      </c>
      <c r="B28" s="18" t="s">
        <v>29</v>
      </c>
      <c r="C28" s="18" t="s">
        <v>56</v>
      </c>
      <c r="D28" s="19">
        <v>20</v>
      </c>
      <c r="E28" s="20">
        <v>7</v>
      </c>
      <c r="F28" s="19">
        <v>0</v>
      </c>
      <c r="G28" s="20">
        <v>19</v>
      </c>
      <c r="H28" s="19">
        <v>20</v>
      </c>
      <c r="I28" s="20">
        <v>26</v>
      </c>
      <c r="J28" s="21">
        <v>22</v>
      </c>
    </row>
    <row r="29" spans="1:10" ht="12.75">
      <c r="A29" s="17">
        <v>23</v>
      </c>
      <c r="B29" s="18" t="s">
        <v>29</v>
      </c>
      <c r="C29" s="18" t="s">
        <v>57</v>
      </c>
      <c r="D29" s="19">
        <v>0</v>
      </c>
      <c r="E29" s="20">
        <v>19</v>
      </c>
      <c r="F29" s="19">
        <v>15</v>
      </c>
      <c r="G29" s="20">
        <v>7</v>
      </c>
      <c r="H29" s="19">
        <v>15</v>
      </c>
      <c r="I29" s="20">
        <v>26</v>
      </c>
      <c r="J29" s="21">
        <v>23</v>
      </c>
    </row>
    <row r="30" spans="1:10" ht="12.75">
      <c r="A30" s="17">
        <v>24</v>
      </c>
      <c r="B30" s="18" t="s">
        <v>58</v>
      </c>
      <c r="C30" s="18" t="s">
        <v>59</v>
      </c>
      <c r="D30" s="19">
        <v>15</v>
      </c>
      <c r="E30" s="20">
        <v>8</v>
      </c>
      <c r="F30" s="19">
        <v>0</v>
      </c>
      <c r="G30" s="20">
        <v>19</v>
      </c>
      <c r="H30" s="19">
        <v>15</v>
      </c>
      <c r="I30" s="20">
        <v>27</v>
      </c>
      <c r="J30" s="21">
        <v>24</v>
      </c>
    </row>
    <row r="31" spans="1:10" ht="12.75">
      <c r="A31" s="17">
        <v>25</v>
      </c>
      <c r="B31" s="18" t="s">
        <v>29</v>
      </c>
      <c r="C31" s="18" t="s">
        <v>60</v>
      </c>
      <c r="D31" s="19">
        <v>10</v>
      </c>
      <c r="E31" s="20">
        <v>8</v>
      </c>
      <c r="F31" s="19">
        <v>0</v>
      </c>
      <c r="G31" s="20">
        <v>19</v>
      </c>
      <c r="H31" s="19">
        <v>10</v>
      </c>
      <c r="I31" s="20">
        <v>27</v>
      </c>
      <c r="J31" s="21">
        <v>25</v>
      </c>
    </row>
    <row r="32" spans="1:10" ht="12.75">
      <c r="A32" s="17">
        <v>26</v>
      </c>
      <c r="B32" s="18" t="s">
        <v>58</v>
      </c>
      <c r="C32" s="18" t="s">
        <v>61</v>
      </c>
      <c r="D32" s="19">
        <v>0</v>
      </c>
      <c r="E32" s="20">
        <v>19</v>
      </c>
      <c r="F32" s="19">
        <v>0</v>
      </c>
      <c r="G32" s="20">
        <v>19</v>
      </c>
      <c r="H32" s="19">
        <v>0</v>
      </c>
      <c r="I32" s="20">
        <v>38</v>
      </c>
      <c r="J32" s="21">
        <v>36</v>
      </c>
    </row>
    <row r="33" spans="1:10" ht="12.75">
      <c r="A33" s="17">
        <v>27</v>
      </c>
      <c r="B33" s="18" t="s">
        <v>45</v>
      </c>
      <c r="C33" s="18" t="s">
        <v>62</v>
      </c>
      <c r="D33" s="19">
        <v>0</v>
      </c>
      <c r="E33" s="20">
        <v>19</v>
      </c>
      <c r="F33" s="19">
        <v>0</v>
      </c>
      <c r="G33" s="20">
        <v>19</v>
      </c>
      <c r="H33" s="19">
        <v>0</v>
      </c>
      <c r="I33" s="20">
        <v>38</v>
      </c>
      <c r="J33" s="21">
        <v>36</v>
      </c>
    </row>
    <row r="34" spans="1:10" ht="12.75">
      <c r="A34" s="17">
        <v>28</v>
      </c>
      <c r="B34" s="18" t="s">
        <v>45</v>
      </c>
      <c r="C34" s="18" t="s">
        <v>63</v>
      </c>
      <c r="D34" s="19">
        <v>0</v>
      </c>
      <c r="E34" s="20">
        <v>19</v>
      </c>
      <c r="F34" s="19">
        <v>0</v>
      </c>
      <c r="G34" s="20">
        <v>19</v>
      </c>
      <c r="H34" s="19">
        <v>0</v>
      </c>
      <c r="I34" s="20">
        <v>38</v>
      </c>
      <c r="J34" s="21">
        <v>36</v>
      </c>
    </row>
    <row r="35" spans="1:10" ht="12.75">
      <c r="A35" s="17">
        <v>29</v>
      </c>
      <c r="B35" s="18" t="s">
        <v>34</v>
      </c>
      <c r="C35" s="18" t="s">
        <v>64</v>
      </c>
      <c r="D35" s="19">
        <v>0</v>
      </c>
      <c r="E35" s="20">
        <v>19</v>
      </c>
      <c r="F35" s="19">
        <v>0</v>
      </c>
      <c r="G35" s="20">
        <v>19</v>
      </c>
      <c r="H35" s="19">
        <v>0</v>
      </c>
      <c r="I35" s="20">
        <v>38</v>
      </c>
      <c r="J35" s="21">
        <v>36</v>
      </c>
    </row>
    <row r="36" spans="1:10" ht="12.75">
      <c r="A36" s="17">
        <v>30</v>
      </c>
      <c r="B36" s="18" t="s">
        <v>40</v>
      </c>
      <c r="C36" s="18" t="s">
        <v>65</v>
      </c>
      <c r="D36" s="19">
        <v>0</v>
      </c>
      <c r="E36" s="20">
        <v>19</v>
      </c>
      <c r="F36" s="19">
        <v>0</v>
      </c>
      <c r="G36" s="20">
        <v>19</v>
      </c>
      <c r="H36" s="19">
        <v>0</v>
      </c>
      <c r="I36" s="20">
        <v>38</v>
      </c>
      <c r="J36" s="21">
        <v>36</v>
      </c>
    </row>
    <row r="37" spans="1:10" ht="12.75">
      <c r="A37" s="17">
        <v>31</v>
      </c>
      <c r="B37" s="18" t="s">
        <v>40</v>
      </c>
      <c r="C37" s="18" t="s">
        <v>66</v>
      </c>
      <c r="D37" s="19">
        <v>0</v>
      </c>
      <c r="E37" s="20">
        <v>19</v>
      </c>
      <c r="F37" s="19">
        <v>0</v>
      </c>
      <c r="G37" s="20">
        <v>19</v>
      </c>
      <c r="H37" s="19">
        <v>0</v>
      </c>
      <c r="I37" s="20">
        <v>38</v>
      </c>
      <c r="J37" s="21">
        <v>36</v>
      </c>
    </row>
    <row r="38" spans="1:10" ht="12.75">
      <c r="A38" s="17">
        <v>32</v>
      </c>
      <c r="B38" s="18" t="s">
        <v>32</v>
      </c>
      <c r="C38" s="18" t="s">
        <v>67</v>
      </c>
      <c r="D38" s="19">
        <v>0</v>
      </c>
      <c r="E38" s="20">
        <v>19</v>
      </c>
      <c r="F38" s="19">
        <v>0</v>
      </c>
      <c r="G38" s="20">
        <v>19</v>
      </c>
      <c r="H38" s="19">
        <v>0</v>
      </c>
      <c r="I38" s="20">
        <v>38</v>
      </c>
      <c r="J38" s="21">
        <v>36</v>
      </c>
    </row>
    <row r="39" spans="1:10" ht="12.75">
      <c r="A39" s="17">
        <v>33</v>
      </c>
      <c r="B39" s="18" t="s">
        <v>45</v>
      </c>
      <c r="C39" s="18" t="s">
        <v>68</v>
      </c>
      <c r="D39" s="19">
        <v>0</v>
      </c>
      <c r="E39" s="20">
        <v>19</v>
      </c>
      <c r="F39" s="19">
        <v>0</v>
      </c>
      <c r="G39" s="20">
        <v>19</v>
      </c>
      <c r="H39" s="19">
        <v>0</v>
      </c>
      <c r="I39" s="20">
        <v>38</v>
      </c>
      <c r="J39" s="21">
        <v>36</v>
      </c>
    </row>
    <row r="40" spans="1:10" ht="12.75">
      <c r="A40" s="17">
        <v>34</v>
      </c>
      <c r="B40" s="18" t="s">
        <v>58</v>
      </c>
      <c r="C40" s="18" t="s">
        <v>69</v>
      </c>
      <c r="D40" s="19">
        <v>0</v>
      </c>
      <c r="E40" s="20">
        <v>19</v>
      </c>
      <c r="F40" s="19">
        <v>0</v>
      </c>
      <c r="G40" s="20">
        <v>19</v>
      </c>
      <c r="H40" s="19">
        <v>0</v>
      </c>
      <c r="I40" s="20">
        <v>38</v>
      </c>
      <c r="J40" s="21">
        <v>36</v>
      </c>
    </row>
    <row r="41" spans="1:10" ht="12.75">
      <c r="A41" s="17">
        <v>35</v>
      </c>
      <c r="B41" s="18" t="s">
        <v>45</v>
      </c>
      <c r="C41" s="18" t="s">
        <v>70</v>
      </c>
      <c r="D41" s="19">
        <v>0</v>
      </c>
      <c r="E41" s="20">
        <v>19</v>
      </c>
      <c r="F41" s="19">
        <v>0</v>
      </c>
      <c r="G41" s="20">
        <v>19</v>
      </c>
      <c r="H41" s="19">
        <v>0</v>
      </c>
      <c r="I41" s="20">
        <v>38</v>
      </c>
      <c r="J41" s="21">
        <v>36</v>
      </c>
    </row>
    <row r="42" spans="1:10" ht="12.75">
      <c r="A42" s="17">
        <v>36</v>
      </c>
      <c r="B42" s="18" t="s">
        <v>34</v>
      </c>
      <c r="C42" s="18" t="s">
        <v>71</v>
      </c>
      <c r="D42" s="19">
        <v>0</v>
      </c>
      <c r="E42" s="20">
        <v>19</v>
      </c>
      <c r="F42" s="19">
        <v>0</v>
      </c>
      <c r="G42" s="20">
        <v>19</v>
      </c>
      <c r="H42" s="19">
        <v>0</v>
      </c>
      <c r="I42" s="20">
        <v>38</v>
      </c>
      <c r="J42" s="21">
        <v>36</v>
      </c>
    </row>
    <row r="43" spans="1:10" ht="12.75">
      <c r="A43" s="10" t="s">
        <v>12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3" ht="12.75">
      <c r="A44" s="2"/>
      <c r="B44" s="2"/>
      <c r="C44" s="2"/>
    </row>
    <row r="45" spans="2:10" ht="12.75">
      <c r="B45" s="2" t="s">
        <v>20</v>
      </c>
      <c r="D45" s="2"/>
      <c r="E45" s="2" t="s">
        <v>14</v>
      </c>
      <c r="F45" s="2"/>
      <c r="G45" s="2"/>
      <c r="H45" s="2"/>
      <c r="I45" s="2"/>
      <c r="J45" s="2"/>
    </row>
    <row r="46" spans="2:10" ht="12.75">
      <c r="B46" s="2"/>
      <c r="D46" s="2"/>
      <c r="E46" s="2"/>
      <c r="F46" s="2"/>
      <c r="G46" s="2"/>
      <c r="H46" s="2"/>
      <c r="I46" s="2"/>
      <c r="J46" s="2"/>
    </row>
    <row r="47" spans="2:10" ht="12.75">
      <c r="B47" s="2" t="s">
        <v>15</v>
      </c>
      <c r="D47" s="2"/>
      <c r="E47" s="2" t="s">
        <v>16</v>
      </c>
      <c r="F47" s="2"/>
      <c r="G47" s="2"/>
      <c r="H47" s="2"/>
      <c r="I47" s="2"/>
      <c r="J47" s="2"/>
    </row>
  </sheetData>
  <mergeCells count="10">
    <mergeCell ref="A1:J1"/>
    <mergeCell ref="A2:J2"/>
    <mergeCell ref="A3:J3"/>
    <mergeCell ref="A5:A6"/>
    <mergeCell ref="B5:B6"/>
    <mergeCell ref="C5:C6"/>
    <mergeCell ref="D5:E5"/>
    <mergeCell ref="F5:G5"/>
    <mergeCell ref="H5:I5"/>
    <mergeCell ref="J5:J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lastPrinted>2009-01-18T16:55:49Z</cp:lastPrinted>
  <dcterms:created xsi:type="dcterms:W3CDTF">2009-01-18T16:42:59Z</dcterms:created>
  <dcterms:modified xsi:type="dcterms:W3CDTF">2009-01-18T16:56:26Z</dcterms:modified>
  <cp:category/>
  <cp:version/>
  <cp:contentType/>
  <cp:contentStatus/>
</cp:coreProperties>
</file>