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Druż." sheetId="1" r:id="rId1"/>
    <sheet name="Seniorzy" sheetId="2" r:id="rId2"/>
    <sheet name="Kobiety" sheetId="3" r:id="rId3"/>
    <sheet name="Juniorzy U 18 " sheetId="4" r:id="rId4"/>
    <sheet name="Juniorzy U 22" sheetId="5" r:id="rId5"/>
    <sheet name="KADECI" sheetId="6" r:id="rId6"/>
  </sheets>
  <definedNames>
    <definedName name="_xlnm._FilterDatabase" localSheetId="1" hidden="1">'Seniorzy'!$A$5:$R$119</definedName>
  </definedNames>
  <calcPr fullCalcOnLoad="1"/>
</workbook>
</file>

<file path=xl/sharedStrings.xml><?xml version="1.0" encoding="utf-8"?>
<sst xmlns="http://schemas.openxmlformats.org/spreadsheetml/2006/main" count="510" uniqueCount="255">
  <si>
    <t>L.p.</t>
  </si>
  <si>
    <t>Okręg, Koło, Klub
P.Z.W.</t>
  </si>
  <si>
    <t>RAZEM</t>
  </si>
  <si>
    <t>Zajęte
miejsce</t>
  </si>
  <si>
    <t>Punktów
[gram]</t>
  </si>
  <si>
    <t>SUCCESS FISHING L.B</t>
  </si>
  <si>
    <t>OKWS KOLEJARZ OPOLE</t>
  </si>
  <si>
    <t>JAXON TEAM SAMOL OPOLE</t>
  </si>
  <si>
    <t>KRAPKOWICE OTMĘT I DR.</t>
  </si>
  <si>
    <t>GARNIZONOWE ZAODRZE</t>
  </si>
  <si>
    <t>KRAPKOWICE OTMĘT II DR.</t>
  </si>
  <si>
    <t>TRÓJKĄT K-KOŹLE</t>
  </si>
  <si>
    <t>PŁOĆ OLESNO I DR.</t>
  </si>
  <si>
    <t>OPOLE 4</t>
  </si>
  <si>
    <t>GRACZE</t>
  </si>
  <si>
    <t>LIN BRZEG</t>
  </si>
  <si>
    <t>OPOLE 1</t>
  </si>
  <si>
    <t>PŁOĆ OLESNO II DR.</t>
  </si>
  <si>
    <t>GŁOGÓWEK</t>
  </si>
  <si>
    <t>Nazwisko i Imię</t>
  </si>
  <si>
    <t>NYSA 2</t>
  </si>
  <si>
    <t>Postawczuk Marek</t>
  </si>
  <si>
    <t>Słodek Zdzisław</t>
  </si>
  <si>
    <t>PŁOĆ OLESNO</t>
  </si>
  <si>
    <t>Liberka Rudolf</t>
  </si>
  <si>
    <t>Sieroń Dariusz</t>
  </si>
  <si>
    <t>Bigos Dariusz</t>
  </si>
  <si>
    <t>Księżyk Robert</t>
  </si>
  <si>
    <t>Moszyński Marek</t>
  </si>
  <si>
    <t>Blomkowski Antoni</t>
  </si>
  <si>
    <t>GOBIO NAMYSŁÓW</t>
  </si>
  <si>
    <t>Gruca Krzysztof</t>
  </si>
  <si>
    <t>Jagi Ryszard</t>
  </si>
  <si>
    <t>Czekański Kamil</t>
  </si>
  <si>
    <t>Mainka Henryk</t>
  </si>
  <si>
    <t>Kusz Kamil</t>
  </si>
  <si>
    <t>KOLEJARZ OFAMA OPOLE</t>
  </si>
  <si>
    <t>Hejn Arkadiusz</t>
  </si>
  <si>
    <t>Dębski Wacław</t>
  </si>
  <si>
    <t>IKRA GRODKÓW</t>
  </si>
  <si>
    <t>Gluza Henryk</t>
  </si>
  <si>
    <t>Staszewski Mariusz</t>
  </si>
  <si>
    <t>Moszyński Radosław</t>
  </si>
  <si>
    <t>GÓRAŻDŻE</t>
  </si>
  <si>
    <t>Macha Józef</t>
  </si>
  <si>
    <t>Wichliński Zbigniew</t>
  </si>
  <si>
    <t>NIEMODLIN</t>
  </si>
  <si>
    <t>Kramczyński Józef</t>
  </si>
  <si>
    <t>OPOLE 5</t>
  </si>
  <si>
    <t>Dębicki Piotr</t>
  </si>
  <si>
    <t>Listwan Mirosław</t>
  </si>
  <si>
    <t>Kołtało Grzegorz</t>
  </si>
  <si>
    <t>Świtała Ireneusz</t>
  </si>
  <si>
    <t>MURÓW</t>
  </si>
  <si>
    <t>Bacajewski Krzysztof</t>
  </si>
  <si>
    <t>Wieczorek Ryszard</t>
  </si>
  <si>
    <t>Babiński Tadeusz</t>
  </si>
  <si>
    <t>Górka Andrzej</t>
  </si>
  <si>
    <t>Lila Mieczysław</t>
  </si>
  <si>
    <t>Pawliszyn Zdzisław</t>
  </si>
  <si>
    <t>Burdzik Hubert</t>
  </si>
  <si>
    <t>WZDRĘGA KLUCZBORK</t>
  </si>
  <si>
    <t>Ilków Wojciech</t>
  </si>
  <si>
    <t>Zając Marian</t>
  </si>
  <si>
    <t>Nanko Hubert</t>
  </si>
  <si>
    <t>Stępień Piotr</t>
  </si>
  <si>
    <t>Szachniuk Mariusz</t>
  </si>
  <si>
    <t>Tokar Jacek</t>
  </si>
  <si>
    <t>Chwist Mieczysław</t>
  </si>
  <si>
    <t>Paluch Jacek</t>
  </si>
  <si>
    <t>Worek Radosław</t>
  </si>
  <si>
    <t>Kotula Robert</t>
  </si>
  <si>
    <t>Żok Waldemar</t>
  </si>
  <si>
    <t>Krupiński Andrzej</t>
  </si>
  <si>
    <t>Zając Wojciech</t>
  </si>
  <si>
    <t>Jakubowski Dariusz</t>
  </si>
  <si>
    <t>Mołoń Artur</t>
  </si>
  <si>
    <t>Polak Marek</t>
  </si>
  <si>
    <t>Kuka Joachim</t>
  </si>
  <si>
    <t>Unicki Przemysław</t>
  </si>
  <si>
    <t>Balcerek Mieczysław</t>
  </si>
  <si>
    <t>Kwapisz Przemysław</t>
  </si>
  <si>
    <t>Szymaniec Krzysztof</t>
  </si>
  <si>
    <t>Galiniewski Adam</t>
  </si>
  <si>
    <t>Krzyśków Zdzisław</t>
  </si>
  <si>
    <t>OPOLE 2</t>
  </si>
  <si>
    <t>Popławski Ryszard</t>
  </si>
  <si>
    <t>CISEK</t>
  </si>
  <si>
    <t>Janus Mirosław</t>
  </si>
  <si>
    <t>Samol Krzysztof</t>
  </si>
  <si>
    <t>Chmielewski Grzegorz</t>
  </si>
  <si>
    <t>Kołodziej Mariusz</t>
  </si>
  <si>
    <t>Gluza Bogusław</t>
  </si>
  <si>
    <t>Malinowski Mariusz</t>
  </si>
  <si>
    <t>Borto Mariusz</t>
  </si>
  <si>
    <t>KRAPKOWICE OTMĘT</t>
  </si>
  <si>
    <t>Urbanek Łukasz</t>
  </si>
  <si>
    <t>Bacajewski Łukasz</t>
  </si>
  <si>
    <t>Wojewódzki Witold</t>
  </si>
  <si>
    <t>Fit Mirosław</t>
  </si>
  <si>
    <t>Wolny Adam</t>
  </si>
  <si>
    <t>Palian Jerzy</t>
  </si>
  <si>
    <t>Parusel Joachim</t>
  </si>
  <si>
    <t>Babiński Marcin</t>
  </si>
  <si>
    <t>Ginda Sylwester</t>
  </si>
  <si>
    <t>Matysiak Marcin</t>
  </si>
  <si>
    <t>Michałkiewicz Piotr</t>
  </si>
  <si>
    <t>Górecki Józef</t>
  </si>
  <si>
    <t>Kos Andrzej</t>
  </si>
  <si>
    <t>Postawczuk Józef</t>
  </si>
  <si>
    <t>Lewandowski Krzysztof</t>
  </si>
  <si>
    <t>Babiński Paweł</t>
  </si>
  <si>
    <t>Fit Czesław</t>
  </si>
  <si>
    <t>Bąk Stanisław</t>
  </si>
  <si>
    <t>Wójcik Joachim</t>
  </si>
  <si>
    <t>Kołodziej Andrzej</t>
  </si>
  <si>
    <t>Tarnogrodzki Leszek</t>
  </si>
  <si>
    <t>Tatomir Ryszard</t>
  </si>
  <si>
    <t>Skiba Józef</t>
  </si>
  <si>
    <t>Kobuz Andrzej</t>
  </si>
  <si>
    <t>Muszyński Józef</t>
  </si>
  <si>
    <t>Otawa Joanna</t>
  </si>
  <si>
    <t>Drgas Joanna</t>
  </si>
  <si>
    <t>Burdzik Bożena</t>
  </si>
  <si>
    <t>Brzozowska Agnieszka</t>
  </si>
  <si>
    <t>Tokarczyk Klaudia</t>
  </si>
  <si>
    <t>Mach Elżbieta</t>
  </si>
  <si>
    <t>Moneta Renata</t>
  </si>
  <si>
    <t>Liberka Justyna</t>
  </si>
  <si>
    <t>Dąbska Katarzyna</t>
  </si>
  <si>
    <t>Babińska Agnieszka</t>
  </si>
  <si>
    <t>Dziedzic Emilia</t>
  </si>
  <si>
    <t>Konieczna Magda</t>
  </si>
  <si>
    <t>Krokosz Stanisława</t>
  </si>
  <si>
    <t>Postawczuk Katarzyna</t>
  </si>
  <si>
    <t>Zając Michał</t>
  </si>
  <si>
    <t>Moska Bartłomiej</t>
  </si>
  <si>
    <t>Koryło Łukasz</t>
  </si>
  <si>
    <t>Wojciński Michał</t>
  </si>
  <si>
    <t>Płaziuk Jakub</t>
  </si>
  <si>
    <t>Boczarski Jakub</t>
  </si>
  <si>
    <t>Bajzert Bartosz</t>
  </si>
  <si>
    <t>Białdyga Maciej</t>
  </si>
  <si>
    <t>Ogonowski Dawid</t>
  </si>
  <si>
    <t>Gluza Łukasz</t>
  </si>
  <si>
    <t>Lisowski Bartosz</t>
  </si>
  <si>
    <t>Postawczuk Adam</t>
  </si>
  <si>
    <t>Caputa Krzysztof</t>
  </si>
  <si>
    <t>Wrzecion Paweł</t>
  </si>
  <si>
    <t>Krzyśków Piotr</t>
  </si>
  <si>
    <t>Gacka Mateusz</t>
  </si>
  <si>
    <t>Uchorczak Paweł</t>
  </si>
  <si>
    <t>Majtczak Sandra</t>
  </si>
  <si>
    <t>Postawczuk Tomasz</t>
  </si>
  <si>
    <t>Wincierz Robert</t>
  </si>
  <si>
    <t>Rembiasz Maciej</t>
  </si>
  <si>
    <t>Lachman Patryk</t>
  </si>
  <si>
    <t>Bryja Adam</t>
  </si>
  <si>
    <t>Lila Krzysztof</t>
  </si>
  <si>
    <t>Koło, Klub P.Z.W.</t>
  </si>
  <si>
    <t>LEWIN BRZESKI</t>
  </si>
  <si>
    <t>Wacha Marcin</t>
  </si>
  <si>
    <t>Gluza Szymon</t>
  </si>
  <si>
    <t>Strzałka Sławomir</t>
  </si>
  <si>
    <t>Kamola Tomasz</t>
  </si>
  <si>
    <t>Zajęte miejsce</t>
  </si>
  <si>
    <t>I tura Brzeg 19.04</t>
  </si>
  <si>
    <t>Suma
miejsc sektor.</t>
  </si>
  <si>
    <t>Klasyfikacja drużynowa 2009 (DPZO)</t>
  </si>
  <si>
    <t>Miejsce</t>
  </si>
  <si>
    <t>Zajętych
miejsc</t>
  </si>
  <si>
    <t>III tura</t>
  </si>
  <si>
    <t>IV tura</t>
  </si>
  <si>
    <t>I tura MO</t>
  </si>
  <si>
    <t>II tura MO</t>
  </si>
  <si>
    <t>Zajętych miejsc</t>
  </si>
  <si>
    <t>Spławikowy Wędkarz roku 2009 - Seniorzy</t>
  </si>
  <si>
    <t>Spławikowy Wędkarz roku 2009 - Kadeci</t>
  </si>
  <si>
    <t>Zajęte
miejsce  w sektorze</t>
  </si>
  <si>
    <t>Spławikowy Wędkarz roku 2009 -Juniorzy U 18</t>
  </si>
  <si>
    <t>I tura Brzeg</t>
  </si>
  <si>
    <t>Spławikowy Wędkarz roku 2009 - Juniorzy U 22</t>
  </si>
  <si>
    <t>Spławikowy Wędkarz roku 2009 - Kobiety</t>
  </si>
  <si>
    <t>Zajęte
miejsce w sektorze</t>
  </si>
  <si>
    <t>Zajęte miejsce w sektorze</t>
  </si>
  <si>
    <t>Koło, Klub
P.Z.W.</t>
  </si>
  <si>
    <t xml:space="preserve">II tura DPZO Opole </t>
  </si>
  <si>
    <t>II tura Opole</t>
  </si>
  <si>
    <t>III tura DPZO</t>
  </si>
  <si>
    <t xml:space="preserve">IV tura DPZO </t>
  </si>
  <si>
    <t>KLUCZBORK</t>
  </si>
  <si>
    <t>Żok Wiktoria</t>
  </si>
  <si>
    <t>Borodziewicz Ewelina</t>
  </si>
  <si>
    <t>Ustimowicz Michał</t>
  </si>
  <si>
    <t>Wysocki Wojciech</t>
  </si>
  <si>
    <t>KRAPKOWICE MIASTO</t>
  </si>
  <si>
    <t>Sobiech Mariusz</t>
  </si>
  <si>
    <t>KOLEJARZ OFAMA</t>
  </si>
  <si>
    <t>Łagódka Ryszard</t>
  </si>
  <si>
    <t>Marczak Mateusz</t>
  </si>
  <si>
    <t>Schreiber Wiktor</t>
  </si>
  <si>
    <t>Konieczny Kacper</t>
  </si>
  <si>
    <t>Guder Łukasz</t>
  </si>
  <si>
    <t>Kamola Mateusz</t>
  </si>
  <si>
    <t>GRODKÓW</t>
  </si>
  <si>
    <t>REŃSKA WIEŚ</t>
  </si>
  <si>
    <t>JASNY PATRYK</t>
  </si>
  <si>
    <t>PRUDNIK</t>
  </si>
  <si>
    <t>ALTER MARCIN</t>
  </si>
  <si>
    <t>ŁAMBINOWICE</t>
  </si>
  <si>
    <t>STRZELCE OP.CEM.</t>
  </si>
  <si>
    <t>CZERNISZ ARTUR</t>
  </si>
  <si>
    <t>CYLUK WALDEMAR</t>
  </si>
  <si>
    <t>HORDYŃSKI PIOTR</t>
  </si>
  <si>
    <t>SENSAS KRAPKOWICE</t>
  </si>
  <si>
    <t>TURAWA GMINNE</t>
  </si>
  <si>
    <t>JARY ANDRZEJ</t>
  </si>
  <si>
    <t>BIELAWSKI ZBIGNIEW</t>
  </si>
  <si>
    <t>POKÓJ</t>
  </si>
  <si>
    <t xml:space="preserve">I tura Brzeg </t>
  </si>
  <si>
    <t>Gamza Michał</t>
  </si>
  <si>
    <t>KOMPRACHCICE</t>
  </si>
  <si>
    <t>Tur Mateusz</t>
  </si>
  <si>
    <t>Zeman Krzysztof</t>
  </si>
  <si>
    <t>Walenciak Zygmunt</t>
  </si>
  <si>
    <t>Tokarczyk Tadeusz</t>
  </si>
  <si>
    <t>Kurpierz Jerzy</t>
  </si>
  <si>
    <t>Mackel Jarosław</t>
  </si>
  <si>
    <t>Kosek Jan</t>
  </si>
  <si>
    <t>Markier Jerzy</t>
  </si>
  <si>
    <t>Michoń  Marcin</t>
  </si>
  <si>
    <t xml:space="preserve">Mróz Andrzej </t>
  </si>
  <si>
    <t>Schreiber Mariusz</t>
  </si>
  <si>
    <t>Siano Herbert</t>
  </si>
  <si>
    <t>Sobota Sebastian</t>
  </si>
  <si>
    <t>Szurgot Andrzej</t>
  </si>
  <si>
    <t>Szymański Kazimierz</t>
  </si>
  <si>
    <t>Trojanowski Sławomir</t>
  </si>
  <si>
    <t>Zając Sebastian</t>
  </si>
  <si>
    <t>III tura Opole</t>
  </si>
  <si>
    <t>IV tura Opole</t>
  </si>
  <si>
    <t>Krapkowice Otmęt I dr</t>
  </si>
  <si>
    <t>Mnich Arkadiusz</t>
  </si>
  <si>
    <t>Krapkowice Otmęt II dr</t>
  </si>
  <si>
    <t>GOBIO Namysłów</t>
  </si>
  <si>
    <t>Pieczykolan Sebastian (i)</t>
  </si>
  <si>
    <t>Cierkowski Krystian</t>
  </si>
  <si>
    <t>Józak Andrzej</t>
  </si>
  <si>
    <t>Władyka Jakub</t>
  </si>
  <si>
    <t>Opole 1</t>
  </si>
  <si>
    <t>Kluczbork</t>
  </si>
  <si>
    <t>Stachurski Arkadiusz (i)</t>
  </si>
  <si>
    <t>Badura Andrzej</t>
  </si>
  <si>
    <t>Wydrych Tadeusz (i)</t>
  </si>
  <si>
    <t>NAMYSŁÓW NSM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</si>
</sst>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7"/>
      <name val="Arial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35" sqref="D35"/>
    </sheetView>
  </sheetViews>
  <sheetFormatPr defaultColWidth="9.140625" defaultRowHeight="12.75"/>
  <cols>
    <col min="1" max="1" width="4.140625" style="32" customWidth="1"/>
    <col min="2" max="2" width="37.8515625" style="32" customWidth="1"/>
    <col min="3" max="4" width="7.140625" style="32" customWidth="1"/>
    <col min="5" max="6" width="7.140625" style="63" customWidth="1"/>
    <col min="7" max="10" width="7.140625" style="32" customWidth="1"/>
    <col min="11" max="11" width="7.8515625" style="32" customWidth="1"/>
    <col min="12" max="12" width="8.57421875" style="32" customWidth="1"/>
    <col min="13" max="13" width="7.8515625" style="64" customWidth="1"/>
    <col min="14" max="16384" width="9.140625" style="32" customWidth="1"/>
  </cols>
  <sheetData>
    <row r="1" spans="1:13" ht="25.5" customHeight="1">
      <c r="A1" s="100" t="s">
        <v>168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>
      <c r="A2" s="101" t="s">
        <v>0</v>
      </c>
      <c r="B2" s="101" t="s">
        <v>1</v>
      </c>
      <c r="C2" s="101" t="s">
        <v>166</v>
      </c>
      <c r="D2" s="101"/>
      <c r="E2" s="101" t="s">
        <v>187</v>
      </c>
      <c r="F2" s="101"/>
      <c r="G2" s="101" t="s">
        <v>171</v>
      </c>
      <c r="H2" s="101"/>
      <c r="I2" s="101" t="s">
        <v>172</v>
      </c>
      <c r="J2" s="101"/>
      <c r="K2" s="101" t="s">
        <v>2</v>
      </c>
      <c r="L2" s="101"/>
      <c r="M2" s="102" t="s">
        <v>169</v>
      </c>
    </row>
    <row r="3" spans="1:13" ht="25.5" customHeight="1">
      <c r="A3" s="101"/>
      <c r="B3" s="101"/>
      <c r="C3" s="101" t="s">
        <v>167</v>
      </c>
      <c r="D3" s="101" t="s">
        <v>3</v>
      </c>
      <c r="E3" s="101" t="s">
        <v>167</v>
      </c>
      <c r="F3" s="101" t="s">
        <v>3</v>
      </c>
      <c r="G3" s="101" t="s">
        <v>167</v>
      </c>
      <c r="H3" s="101" t="s">
        <v>3</v>
      </c>
      <c r="I3" s="101" t="s">
        <v>167</v>
      </c>
      <c r="J3" s="101" t="s">
        <v>3</v>
      </c>
      <c r="K3" s="101" t="s">
        <v>167</v>
      </c>
      <c r="L3" s="101" t="s">
        <v>170</v>
      </c>
      <c r="M3" s="102"/>
    </row>
    <row r="4" spans="1:13" ht="25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12.75">
      <c r="A5" s="6">
        <v>1</v>
      </c>
      <c r="B5" s="6" t="s">
        <v>8</v>
      </c>
      <c r="C5" s="7">
        <v>25</v>
      </c>
      <c r="D5" s="7">
        <v>4</v>
      </c>
      <c r="E5" s="35">
        <v>21</v>
      </c>
      <c r="F5" s="35">
        <v>2</v>
      </c>
      <c r="G5" s="30">
        <v>13</v>
      </c>
      <c r="H5" s="30">
        <v>1</v>
      </c>
      <c r="I5" s="82">
        <v>8</v>
      </c>
      <c r="J5" s="82">
        <v>1</v>
      </c>
      <c r="K5" s="7">
        <f aca="true" t="shared" si="0" ref="K5:K15">C5+E5+G5+I5</f>
        <v>67</v>
      </c>
      <c r="L5" s="7">
        <f aca="true" t="shared" si="1" ref="L5:L15">D5+F5+H5+J5</f>
        <v>8</v>
      </c>
      <c r="M5" s="7">
        <v>1</v>
      </c>
    </row>
    <row r="6" spans="1:13" ht="12.75" customHeight="1">
      <c r="A6" s="8">
        <v>2</v>
      </c>
      <c r="B6" s="8" t="s">
        <v>9</v>
      </c>
      <c r="C6" s="9">
        <v>26</v>
      </c>
      <c r="D6" s="9">
        <v>5</v>
      </c>
      <c r="E6" s="37">
        <v>11</v>
      </c>
      <c r="F6" s="37">
        <v>1</v>
      </c>
      <c r="G6" s="36">
        <v>27</v>
      </c>
      <c r="H6" s="36">
        <v>3</v>
      </c>
      <c r="I6" s="36">
        <v>22</v>
      </c>
      <c r="J6" s="36">
        <v>2</v>
      </c>
      <c r="K6" s="9">
        <f t="shared" si="0"/>
        <v>86</v>
      </c>
      <c r="L6" s="9">
        <f t="shared" si="1"/>
        <v>11</v>
      </c>
      <c r="M6" s="9">
        <v>2</v>
      </c>
    </row>
    <row r="7" spans="1:13" ht="12.75">
      <c r="A7" s="10">
        <v>3</v>
      </c>
      <c r="B7" s="10" t="s">
        <v>7</v>
      </c>
      <c r="C7" s="11">
        <v>25</v>
      </c>
      <c r="D7" s="11">
        <v>3</v>
      </c>
      <c r="E7" s="48">
        <v>26</v>
      </c>
      <c r="F7" s="48">
        <v>3</v>
      </c>
      <c r="G7" s="47">
        <v>15</v>
      </c>
      <c r="H7" s="47">
        <v>2</v>
      </c>
      <c r="I7" s="47">
        <v>41</v>
      </c>
      <c r="J7" s="47">
        <v>4</v>
      </c>
      <c r="K7" s="11">
        <f t="shared" si="0"/>
        <v>107</v>
      </c>
      <c r="L7" s="11">
        <f t="shared" si="1"/>
        <v>12</v>
      </c>
      <c r="M7" s="11">
        <v>3</v>
      </c>
    </row>
    <row r="8" spans="1:13" ht="12.75">
      <c r="A8" s="21">
        <v>4</v>
      </c>
      <c r="B8" s="21" t="s">
        <v>10</v>
      </c>
      <c r="C8" s="12">
        <v>32</v>
      </c>
      <c r="D8" s="12">
        <v>6</v>
      </c>
      <c r="E8" s="34">
        <v>35</v>
      </c>
      <c r="F8" s="34">
        <v>7</v>
      </c>
      <c r="G8" s="33">
        <v>35</v>
      </c>
      <c r="H8" s="33">
        <v>5</v>
      </c>
      <c r="I8" s="33">
        <v>57</v>
      </c>
      <c r="J8" s="33">
        <v>6</v>
      </c>
      <c r="K8" s="12">
        <f t="shared" si="0"/>
        <v>159</v>
      </c>
      <c r="L8" s="12">
        <f t="shared" si="1"/>
        <v>24</v>
      </c>
      <c r="M8" s="5">
        <v>4</v>
      </c>
    </row>
    <row r="9" spans="1:13" ht="12.75">
      <c r="A9" s="21">
        <v>5</v>
      </c>
      <c r="B9" s="21" t="s">
        <v>13</v>
      </c>
      <c r="C9" s="12">
        <v>42</v>
      </c>
      <c r="D9" s="12">
        <v>9</v>
      </c>
      <c r="E9" s="34">
        <v>30</v>
      </c>
      <c r="F9" s="34">
        <v>5</v>
      </c>
      <c r="G9" s="33">
        <v>39</v>
      </c>
      <c r="H9" s="33">
        <v>9</v>
      </c>
      <c r="I9" s="33">
        <v>32</v>
      </c>
      <c r="J9" s="33">
        <v>3</v>
      </c>
      <c r="K9" s="12">
        <f t="shared" si="0"/>
        <v>143</v>
      </c>
      <c r="L9" s="12">
        <f t="shared" si="1"/>
        <v>26</v>
      </c>
      <c r="M9" s="5">
        <v>5</v>
      </c>
    </row>
    <row r="10" spans="1:13" ht="12.75">
      <c r="A10" s="21">
        <v>6</v>
      </c>
      <c r="B10" s="21" t="s">
        <v>11</v>
      </c>
      <c r="C10" s="12">
        <v>33</v>
      </c>
      <c r="D10" s="12">
        <v>7</v>
      </c>
      <c r="E10" s="34">
        <v>35</v>
      </c>
      <c r="F10" s="34">
        <v>6</v>
      </c>
      <c r="G10" s="33">
        <v>37</v>
      </c>
      <c r="H10" s="33">
        <v>7</v>
      </c>
      <c r="I10" s="33">
        <v>58</v>
      </c>
      <c r="J10" s="33">
        <v>7</v>
      </c>
      <c r="K10" s="12">
        <f t="shared" si="0"/>
        <v>163</v>
      </c>
      <c r="L10" s="12">
        <f t="shared" si="1"/>
        <v>27</v>
      </c>
      <c r="M10" s="5">
        <v>6</v>
      </c>
    </row>
    <row r="11" spans="1:13" ht="12.75">
      <c r="A11" s="21">
        <v>7</v>
      </c>
      <c r="B11" s="21" t="s">
        <v>6</v>
      </c>
      <c r="C11" s="12">
        <v>23</v>
      </c>
      <c r="D11" s="12">
        <v>2</v>
      </c>
      <c r="E11" s="34">
        <v>41</v>
      </c>
      <c r="F11" s="34">
        <v>11</v>
      </c>
      <c r="G11" s="33">
        <v>41</v>
      </c>
      <c r="H11" s="33">
        <v>10</v>
      </c>
      <c r="I11" s="33">
        <v>60</v>
      </c>
      <c r="J11" s="33">
        <v>8</v>
      </c>
      <c r="K11" s="12">
        <f t="shared" si="0"/>
        <v>165</v>
      </c>
      <c r="L11" s="12">
        <f t="shared" si="1"/>
        <v>31</v>
      </c>
      <c r="M11" s="5">
        <v>7</v>
      </c>
    </row>
    <row r="12" spans="1:13" ht="12.75">
      <c r="A12" s="21">
        <v>8</v>
      </c>
      <c r="B12" s="21" t="s">
        <v>16</v>
      </c>
      <c r="C12" s="12">
        <v>50</v>
      </c>
      <c r="D12" s="12">
        <v>12</v>
      </c>
      <c r="E12" s="34">
        <v>38</v>
      </c>
      <c r="F12" s="34">
        <v>8</v>
      </c>
      <c r="G12" s="33">
        <v>36</v>
      </c>
      <c r="H12" s="33">
        <v>6</v>
      </c>
      <c r="I12" s="33">
        <v>52</v>
      </c>
      <c r="J12" s="33">
        <v>5</v>
      </c>
      <c r="K12" s="12">
        <f t="shared" si="0"/>
        <v>176</v>
      </c>
      <c r="L12" s="12">
        <f t="shared" si="1"/>
        <v>31</v>
      </c>
      <c r="M12" s="5">
        <v>8</v>
      </c>
    </row>
    <row r="13" spans="1:13" ht="12.75">
      <c r="A13" s="21">
        <v>9</v>
      </c>
      <c r="B13" s="21" t="s">
        <v>14</v>
      </c>
      <c r="C13" s="12">
        <v>49</v>
      </c>
      <c r="D13" s="12">
        <v>10</v>
      </c>
      <c r="E13" s="34">
        <v>51</v>
      </c>
      <c r="F13" s="34">
        <v>12</v>
      </c>
      <c r="G13" s="33">
        <v>31</v>
      </c>
      <c r="H13" s="33">
        <v>4</v>
      </c>
      <c r="I13" s="33">
        <v>62</v>
      </c>
      <c r="J13" s="33">
        <v>9</v>
      </c>
      <c r="K13" s="12">
        <f t="shared" si="0"/>
        <v>193</v>
      </c>
      <c r="L13" s="12">
        <f t="shared" si="1"/>
        <v>35</v>
      </c>
      <c r="M13" s="5">
        <v>9</v>
      </c>
    </row>
    <row r="14" spans="1:13" ht="12.75">
      <c r="A14" s="21">
        <v>10</v>
      </c>
      <c r="B14" s="21" t="s">
        <v>12</v>
      </c>
      <c r="C14" s="12">
        <v>41</v>
      </c>
      <c r="D14" s="12">
        <v>8</v>
      </c>
      <c r="E14" s="34">
        <v>41</v>
      </c>
      <c r="F14" s="34">
        <v>10</v>
      </c>
      <c r="G14" s="33">
        <v>42</v>
      </c>
      <c r="H14" s="33">
        <v>11</v>
      </c>
      <c r="I14" s="33">
        <v>68</v>
      </c>
      <c r="J14" s="33">
        <v>10</v>
      </c>
      <c r="K14" s="12">
        <f t="shared" si="0"/>
        <v>192</v>
      </c>
      <c r="L14" s="12">
        <f t="shared" si="1"/>
        <v>39</v>
      </c>
      <c r="M14" s="5">
        <v>10</v>
      </c>
    </row>
    <row r="15" spans="1:13" ht="12.75">
      <c r="A15" s="21">
        <v>11</v>
      </c>
      <c r="B15" s="21" t="s">
        <v>15</v>
      </c>
      <c r="C15" s="12">
        <v>50</v>
      </c>
      <c r="D15" s="12">
        <v>11</v>
      </c>
      <c r="E15" s="34">
        <v>61</v>
      </c>
      <c r="F15" s="34">
        <v>13</v>
      </c>
      <c r="G15" s="33">
        <v>38</v>
      </c>
      <c r="H15" s="33">
        <v>8</v>
      </c>
      <c r="I15" s="33">
        <v>75</v>
      </c>
      <c r="J15" s="33">
        <v>11</v>
      </c>
      <c r="K15" s="12">
        <f t="shared" si="0"/>
        <v>224</v>
      </c>
      <c r="L15" s="12">
        <f t="shared" si="1"/>
        <v>43</v>
      </c>
      <c r="M15" s="5">
        <v>11</v>
      </c>
    </row>
    <row r="16" spans="1:13" ht="12.75">
      <c r="A16" s="65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8"/>
    </row>
  </sheetData>
  <mergeCells count="19">
    <mergeCell ref="G2:H2"/>
    <mergeCell ref="I2:J2"/>
    <mergeCell ref="B2:B4"/>
    <mergeCell ref="C2:D2"/>
    <mergeCell ref="J3:J4"/>
    <mergeCell ref="A2:A4"/>
    <mergeCell ref="D3:D4"/>
    <mergeCell ref="E3:E4"/>
    <mergeCell ref="E2:F2"/>
    <mergeCell ref="A1:M1"/>
    <mergeCell ref="C3:C4"/>
    <mergeCell ref="F3:F4"/>
    <mergeCell ref="G3:G4"/>
    <mergeCell ref="H3:H4"/>
    <mergeCell ref="I3:I4"/>
    <mergeCell ref="K3:K4"/>
    <mergeCell ref="L3:L4"/>
    <mergeCell ref="M2:M4"/>
    <mergeCell ref="K2:L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tabSelected="1" workbookViewId="0" topLeftCell="A1">
      <selection activeCell="K31" sqref="K31"/>
    </sheetView>
  </sheetViews>
  <sheetFormatPr defaultColWidth="9.140625" defaultRowHeight="12.75"/>
  <cols>
    <col min="1" max="1" width="3.8515625" style="19" customWidth="1"/>
    <col min="2" max="2" width="22.421875" style="19" customWidth="1"/>
    <col min="3" max="3" width="20.57421875" style="19" customWidth="1"/>
    <col min="4" max="4" width="5.7109375" style="19" customWidth="1"/>
    <col min="5" max="5" width="5.7109375" style="20" customWidth="1"/>
    <col min="6" max="6" width="5.7109375" style="19" customWidth="1"/>
    <col min="7" max="7" width="5.7109375" style="20" customWidth="1"/>
    <col min="8" max="8" width="5.7109375" style="19" customWidth="1"/>
    <col min="9" max="9" width="5.7109375" style="20" customWidth="1"/>
    <col min="10" max="10" width="5.7109375" style="19" customWidth="1"/>
    <col min="11" max="11" width="6.00390625" style="20" customWidth="1"/>
    <col min="12" max="12" width="5.7109375" style="19" customWidth="1"/>
    <col min="13" max="13" width="5.7109375" style="20" customWidth="1"/>
    <col min="14" max="14" width="5.7109375" style="19" customWidth="1"/>
    <col min="15" max="15" width="5.421875" style="20" customWidth="1"/>
    <col min="16" max="16" width="6.140625" style="19" customWidth="1"/>
    <col min="17" max="17" width="5.00390625" style="20" customWidth="1"/>
    <col min="18" max="18" width="5.7109375" style="20" customWidth="1"/>
    <col min="19" max="16384" width="9.140625" style="19" customWidth="1"/>
  </cols>
  <sheetData>
    <row r="1" spans="1:18" s="23" customFormat="1" ht="12.75">
      <c r="A1" s="109" t="s">
        <v>176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14" customFormat="1" ht="12.75">
      <c r="A2" s="107" t="s">
        <v>0</v>
      </c>
      <c r="B2" s="107" t="s">
        <v>159</v>
      </c>
      <c r="C2" s="107" t="s">
        <v>19</v>
      </c>
      <c r="D2" s="106" t="s">
        <v>219</v>
      </c>
      <c r="E2" s="106"/>
      <c r="F2" s="106" t="s">
        <v>173</v>
      </c>
      <c r="G2" s="106"/>
      <c r="H2" s="106" t="s">
        <v>174</v>
      </c>
      <c r="I2" s="106"/>
      <c r="J2" s="106" t="s">
        <v>186</v>
      </c>
      <c r="K2" s="106"/>
      <c r="L2" s="105" t="s">
        <v>188</v>
      </c>
      <c r="M2" s="105"/>
      <c r="N2" s="105" t="s">
        <v>189</v>
      </c>
      <c r="O2" s="105"/>
      <c r="P2" s="103" t="s">
        <v>2</v>
      </c>
      <c r="Q2" s="103"/>
      <c r="R2" s="102" t="s">
        <v>169</v>
      </c>
    </row>
    <row r="3" spans="1:18" s="15" customFormat="1" ht="12.75">
      <c r="A3" s="108"/>
      <c r="B3" s="108"/>
      <c r="C3" s="108"/>
      <c r="D3" s="104" t="s">
        <v>4</v>
      </c>
      <c r="E3" s="104" t="s">
        <v>178</v>
      </c>
      <c r="F3" s="104" t="s">
        <v>4</v>
      </c>
      <c r="G3" s="104" t="s">
        <v>178</v>
      </c>
      <c r="H3" s="104" t="s">
        <v>4</v>
      </c>
      <c r="I3" s="104" t="s">
        <v>178</v>
      </c>
      <c r="J3" s="104" t="s">
        <v>4</v>
      </c>
      <c r="K3" s="104" t="s">
        <v>178</v>
      </c>
      <c r="L3" s="104" t="s">
        <v>4</v>
      </c>
      <c r="M3" s="104" t="s">
        <v>178</v>
      </c>
      <c r="N3" s="104" t="s">
        <v>4</v>
      </c>
      <c r="O3" s="104" t="s">
        <v>178</v>
      </c>
      <c r="P3" s="104" t="s">
        <v>4</v>
      </c>
      <c r="Q3" s="104" t="s">
        <v>175</v>
      </c>
      <c r="R3" s="102"/>
    </row>
    <row r="4" spans="1:18" s="15" customFormat="1" ht="12.75">
      <c r="A4" s="108"/>
      <c r="B4" s="108"/>
      <c r="C4" s="108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2"/>
    </row>
    <row r="5" spans="1:18" s="15" customFormat="1" ht="12.75">
      <c r="A5" s="50"/>
      <c r="B5" s="50"/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"/>
    </row>
    <row r="6" spans="1:18" s="16" customFormat="1" ht="12.75">
      <c r="A6" s="96">
        <v>1</v>
      </c>
      <c r="B6" s="25" t="s">
        <v>8</v>
      </c>
      <c r="C6" s="6" t="s">
        <v>65</v>
      </c>
      <c r="D6" s="6">
        <v>910</v>
      </c>
      <c r="E6" s="7">
        <v>6</v>
      </c>
      <c r="F6" s="7">
        <v>7380</v>
      </c>
      <c r="G6" s="7">
        <v>1</v>
      </c>
      <c r="H6" s="7">
        <v>3250</v>
      </c>
      <c r="I6" s="7">
        <v>6</v>
      </c>
      <c r="J6" s="6">
        <v>2050</v>
      </c>
      <c r="K6" s="7">
        <v>3</v>
      </c>
      <c r="L6" s="6">
        <v>3035</v>
      </c>
      <c r="M6" s="7">
        <v>2</v>
      </c>
      <c r="N6" s="17">
        <v>7520</v>
      </c>
      <c r="O6" s="18">
        <v>1</v>
      </c>
      <c r="P6" s="21">
        <f aca="true" t="shared" si="0" ref="P6:P37">D6+F6+H6+J6+L6+N6</f>
        <v>24145</v>
      </c>
      <c r="Q6" s="12">
        <f aca="true" t="shared" si="1" ref="Q6:Q37">E6+G6+I6+K6+M6+O6</f>
        <v>19</v>
      </c>
      <c r="R6" s="35">
        <v>1</v>
      </c>
    </row>
    <row r="7" spans="1:18" s="16" customFormat="1" ht="12.75">
      <c r="A7" s="97">
        <v>2</v>
      </c>
      <c r="B7" s="27" t="s">
        <v>8</v>
      </c>
      <c r="C7" s="8" t="s">
        <v>94</v>
      </c>
      <c r="D7" s="8">
        <v>410</v>
      </c>
      <c r="E7" s="9">
        <v>6</v>
      </c>
      <c r="F7" s="9">
        <v>540</v>
      </c>
      <c r="G7" s="9">
        <v>14</v>
      </c>
      <c r="H7" s="9">
        <v>2410</v>
      </c>
      <c r="I7" s="9">
        <v>7</v>
      </c>
      <c r="J7" s="36">
        <v>3085</v>
      </c>
      <c r="K7" s="37">
        <v>5</v>
      </c>
      <c r="L7" s="8">
        <v>1710</v>
      </c>
      <c r="M7" s="9">
        <v>1</v>
      </c>
      <c r="N7" s="17">
        <v>1345</v>
      </c>
      <c r="O7" s="18">
        <v>2</v>
      </c>
      <c r="P7" s="21">
        <f t="shared" si="0"/>
        <v>9500</v>
      </c>
      <c r="Q7" s="12">
        <f t="shared" si="1"/>
        <v>35</v>
      </c>
      <c r="R7" s="37">
        <v>2</v>
      </c>
    </row>
    <row r="8" spans="1:18" s="16" customFormat="1" ht="12.75">
      <c r="A8" s="99">
        <v>3</v>
      </c>
      <c r="B8" s="28" t="s">
        <v>10</v>
      </c>
      <c r="C8" s="10" t="s">
        <v>106</v>
      </c>
      <c r="D8" s="10">
        <v>180</v>
      </c>
      <c r="E8" s="11">
        <v>17</v>
      </c>
      <c r="F8" s="11">
        <v>1115</v>
      </c>
      <c r="G8" s="11">
        <v>5</v>
      </c>
      <c r="H8" s="11">
        <v>2500</v>
      </c>
      <c r="I8" s="11">
        <v>5</v>
      </c>
      <c r="J8" s="10">
        <v>4065</v>
      </c>
      <c r="K8" s="11">
        <v>1</v>
      </c>
      <c r="L8" s="10">
        <v>560</v>
      </c>
      <c r="M8" s="11">
        <v>5</v>
      </c>
      <c r="N8" s="17">
        <v>4535</v>
      </c>
      <c r="O8" s="18">
        <v>3</v>
      </c>
      <c r="P8" s="21">
        <f t="shared" si="0"/>
        <v>12955</v>
      </c>
      <c r="Q8" s="12">
        <f t="shared" si="1"/>
        <v>36</v>
      </c>
      <c r="R8" s="48">
        <v>3</v>
      </c>
    </row>
    <row r="9" spans="1:18" s="16" customFormat="1" ht="12.75">
      <c r="A9" s="98">
        <v>4</v>
      </c>
      <c r="B9" s="26" t="s">
        <v>9</v>
      </c>
      <c r="C9" s="21" t="s">
        <v>59</v>
      </c>
      <c r="D9" s="21">
        <v>2150</v>
      </c>
      <c r="E9" s="12">
        <v>1</v>
      </c>
      <c r="F9" s="12">
        <v>1665</v>
      </c>
      <c r="G9" s="12">
        <v>2</v>
      </c>
      <c r="H9" s="12">
        <v>1020</v>
      </c>
      <c r="I9" s="12">
        <v>10</v>
      </c>
      <c r="J9" s="21">
        <v>6335</v>
      </c>
      <c r="K9" s="12">
        <v>1</v>
      </c>
      <c r="L9" s="21">
        <v>115</v>
      </c>
      <c r="M9" s="12">
        <v>17</v>
      </c>
      <c r="N9" s="17">
        <v>205</v>
      </c>
      <c r="O9" s="18">
        <v>8</v>
      </c>
      <c r="P9" s="21">
        <f t="shared" si="0"/>
        <v>11490</v>
      </c>
      <c r="Q9" s="12">
        <f t="shared" si="1"/>
        <v>39</v>
      </c>
      <c r="R9" s="34">
        <v>4</v>
      </c>
    </row>
    <row r="10" spans="1:18" s="16" customFormat="1" ht="12.75">
      <c r="A10" s="98">
        <v>5</v>
      </c>
      <c r="B10" s="26" t="s">
        <v>7</v>
      </c>
      <c r="C10" s="21" t="s">
        <v>89</v>
      </c>
      <c r="D10" s="21">
        <v>2240</v>
      </c>
      <c r="E10" s="12">
        <v>1</v>
      </c>
      <c r="F10" s="56">
        <v>480</v>
      </c>
      <c r="G10" s="56">
        <v>16</v>
      </c>
      <c r="H10" s="56">
        <v>5865</v>
      </c>
      <c r="I10" s="56">
        <v>3</v>
      </c>
      <c r="J10" s="54">
        <v>960</v>
      </c>
      <c r="K10" s="55">
        <v>14</v>
      </c>
      <c r="L10" s="21">
        <v>4265</v>
      </c>
      <c r="M10" s="12">
        <v>1</v>
      </c>
      <c r="N10" s="17">
        <v>555</v>
      </c>
      <c r="O10" s="18">
        <v>5</v>
      </c>
      <c r="P10" s="21">
        <f t="shared" si="0"/>
        <v>14365</v>
      </c>
      <c r="Q10" s="12">
        <f t="shared" si="1"/>
        <v>40</v>
      </c>
      <c r="R10" s="55">
        <v>5</v>
      </c>
    </row>
    <row r="11" spans="1:18" s="16" customFormat="1" ht="12.75">
      <c r="A11" s="98">
        <v>6</v>
      </c>
      <c r="B11" s="26" t="s">
        <v>8</v>
      </c>
      <c r="C11" s="17" t="s">
        <v>41</v>
      </c>
      <c r="D11" s="17">
        <v>130</v>
      </c>
      <c r="E11" s="18">
        <v>18</v>
      </c>
      <c r="F11" s="56">
        <v>440</v>
      </c>
      <c r="G11" s="56">
        <v>15</v>
      </c>
      <c r="H11" s="56">
        <v>4570</v>
      </c>
      <c r="I11" s="56">
        <v>4</v>
      </c>
      <c r="J11" s="17">
        <v>4670</v>
      </c>
      <c r="K11" s="18">
        <v>3</v>
      </c>
      <c r="L11" s="21">
        <v>1640</v>
      </c>
      <c r="M11" s="12">
        <v>1</v>
      </c>
      <c r="N11" s="54">
        <v>4005</v>
      </c>
      <c r="O11" s="55">
        <v>1</v>
      </c>
      <c r="P11" s="21">
        <f t="shared" si="0"/>
        <v>15455</v>
      </c>
      <c r="Q11" s="12">
        <f t="shared" si="1"/>
        <v>42</v>
      </c>
      <c r="R11" s="55">
        <v>6</v>
      </c>
    </row>
    <row r="12" spans="1:18" s="16" customFormat="1" ht="12.75">
      <c r="A12" s="98">
        <v>7</v>
      </c>
      <c r="B12" s="26" t="s">
        <v>18</v>
      </c>
      <c r="C12" s="21" t="s">
        <v>66</v>
      </c>
      <c r="D12" s="21">
        <v>640</v>
      </c>
      <c r="E12" s="12">
        <v>7</v>
      </c>
      <c r="F12" s="12">
        <v>1335</v>
      </c>
      <c r="G12" s="12">
        <v>6</v>
      </c>
      <c r="H12" s="12">
        <v>1545</v>
      </c>
      <c r="I12" s="12">
        <v>4</v>
      </c>
      <c r="J12" s="33">
        <v>1440</v>
      </c>
      <c r="K12" s="61">
        <v>11</v>
      </c>
      <c r="L12" s="4">
        <v>585</v>
      </c>
      <c r="M12" s="3">
        <v>10</v>
      </c>
      <c r="N12" s="54">
        <v>1090</v>
      </c>
      <c r="O12" s="55">
        <v>5</v>
      </c>
      <c r="P12" s="21">
        <f t="shared" si="0"/>
        <v>6635</v>
      </c>
      <c r="Q12" s="12">
        <f t="shared" si="1"/>
        <v>43</v>
      </c>
      <c r="R12" s="55">
        <v>7</v>
      </c>
    </row>
    <row r="13" spans="1:18" s="16" customFormat="1" ht="12.75">
      <c r="A13" s="98">
        <v>8</v>
      </c>
      <c r="B13" s="26" t="s">
        <v>13</v>
      </c>
      <c r="C13" s="17" t="s">
        <v>67</v>
      </c>
      <c r="D13" s="17">
        <v>580</v>
      </c>
      <c r="E13" s="18">
        <v>8</v>
      </c>
      <c r="F13" s="56">
        <v>460</v>
      </c>
      <c r="G13" s="56">
        <v>13</v>
      </c>
      <c r="H13" s="56">
        <v>1580</v>
      </c>
      <c r="I13" s="56">
        <v>9</v>
      </c>
      <c r="J13" s="17">
        <v>2745</v>
      </c>
      <c r="K13" s="18">
        <v>6</v>
      </c>
      <c r="L13" s="21">
        <v>970</v>
      </c>
      <c r="M13" s="12">
        <v>3</v>
      </c>
      <c r="N13" s="54">
        <v>655</v>
      </c>
      <c r="O13" s="55">
        <v>6</v>
      </c>
      <c r="P13" s="21">
        <f t="shared" si="0"/>
        <v>6990</v>
      </c>
      <c r="Q13" s="12">
        <f t="shared" si="1"/>
        <v>45</v>
      </c>
      <c r="R13" s="55">
        <v>8</v>
      </c>
    </row>
    <row r="14" spans="1:18" s="16" customFormat="1" ht="12.75">
      <c r="A14" s="98">
        <v>9</v>
      </c>
      <c r="B14" s="26" t="s">
        <v>7</v>
      </c>
      <c r="C14" s="17" t="s">
        <v>72</v>
      </c>
      <c r="D14" s="17">
        <v>250</v>
      </c>
      <c r="E14" s="18">
        <v>13</v>
      </c>
      <c r="F14" s="56">
        <v>745</v>
      </c>
      <c r="G14" s="56">
        <v>7</v>
      </c>
      <c r="H14" s="56">
        <v>5500</v>
      </c>
      <c r="I14" s="56">
        <v>1</v>
      </c>
      <c r="J14" s="62">
        <v>190</v>
      </c>
      <c r="K14" s="61">
        <v>24</v>
      </c>
      <c r="L14" s="21">
        <v>1505</v>
      </c>
      <c r="M14" s="12">
        <v>2</v>
      </c>
      <c r="N14" s="17">
        <v>790</v>
      </c>
      <c r="O14" s="18">
        <v>4</v>
      </c>
      <c r="P14" s="21">
        <f t="shared" si="0"/>
        <v>8980</v>
      </c>
      <c r="Q14" s="12">
        <f t="shared" si="1"/>
        <v>51</v>
      </c>
      <c r="R14" s="55">
        <v>9</v>
      </c>
    </row>
    <row r="15" spans="1:18" s="16" customFormat="1" ht="12.75">
      <c r="A15" s="98">
        <v>10</v>
      </c>
      <c r="B15" s="26" t="s">
        <v>61</v>
      </c>
      <c r="C15" s="21" t="s">
        <v>62</v>
      </c>
      <c r="D15" s="21">
        <v>1290</v>
      </c>
      <c r="E15" s="12">
        <v>3</v>
      </c>
      <c r="F15" s="56">
        <v>940</v>
      </c>
      <c r="G15" s="56">
        <v>9</v>
      </c>
      <c r="H15" s="56">
        <v>950</v>
      </c>
      <c r="I15" s="56">
        <v>7</v>
      </c>
      <c r="J15" s="17">
        <v>1985</v>
      </c>
      <c r="K15" s="18">
        <v>8</v>
      </c>
      <c r="L15" s="4">
        <v>70</v>
      </c>
      <c r="M15" s="3">
        <v>18</v>
      </c>
      <c r="N15" s="17">
        <v>920</v>
      </c>
      <c r="O15" s="18">
        <v>11</v>
      </c>
      <c r="P15" s="21">
        <f t="shared" si="0"/>
        <v>6155</v>
      </c>
      <c r="Q15" s="12">
        <f t="shared" si="1"/>
        <v>56</v>
      </c>
      <c r="R15" s="55">
        <v>10</v>
      </c>
    </row>
    <row r="16" spans="1:18" s="16" customFormat="1" ht="12.75">
      <c r="A16" s="98">
        <v>11</v>
      </c>
      <c r="B16" s="26" t="s">
        <v>39</v>
      </c>
      <c r="C16" s="17" t="s">
        <v>92</v>
      </c>
      <c r="D16" s="17">
        <v>800</v>
      </c>
      <c r="E16" s="18">
        <v>4</v>
      </c>
      <c r="F16" s="56">
        <v>665</v>
      </c>
      <c r="G16" s="56">
        <v>10</v>
      </c>
      <c r="H16" s="56">
        <v>1010</v>
      </c>
      <c r="I16" s="56">
        <v>6</v>
      </c>
      <c r="J16" s="54">
        <v>400</v>
      </c>
      <c r="K16" s="55">
        <v>19</v>
      </c>
      <c r="L16" s="4">
        <v>455</v>
      </c>
      <c r="M16" s="3">
        <v>8</v>
      </c>
      <c r="N16" s="17">
        <v>1475</v>
      </c>
      <c r="O16" s="18">
        <v>9</v>
      </c>
      <c r="P16" s="21">
        <f t="shared" si="0"/>
        <v>4805</v>
      </c>
      <c r="Q16" s="12">
        <f t="shared" si="1"/>
        <v>56</v>
      </c>
      <c r="R16" s="55">
        <v>11</v>
      </c>
    </row>
    <row r="17" spans="1:18" s="16" customFormat="1" ht="12.75">
      <c r="A17" s="98">
        <v>12</v>
      </c>
      <c r="B17" s="26" t="s">
        <v>16</v>
      </c>
      <c r="C17" s="17" t="s">
        <v>45</v>
      </c>
      <c r="D17" s="17">
        <v>105</v>
      </c>
      <c r="E17" s="18">
        <v>20</v>
      </c>
      <c r="F17" s="53">
        <v>5160</v>
      </c>
      <c r="G17" s="53">
        <v>3</v>
      </c>
      <c r="H17" s="53">
        <v>25</v>
      </c>
      <c r="I17" s="53">
        <v>21</v>
      </c>
      <c r="J17" s="62">
        <v>2525</v>
      </c>
      <c r="K17" s="61">
        <v>7</v>
      </c>
      <c r="L17" s="4">
        <v>600</v>
      </c>
      <c r="M17" s="3">
        <v>5</v>
      </c>
      <c r="N17" s="17">
        <v>3285</v>
      </c>
      <c r="O17" s="18">
        <v>1</v>
      </c>
      <c r="P17" s="21">
        <f t="shared" si="0"/>
        <v>11700</v>
      </c>
      <c r="Q17" s="12">
        <f t="shared" si="1"/>
        <v>57</v>
      </c>
      <c r="R17" s="55">
        <v>12</v>
      </c>
    </row>
    <row r="18" spans="1:18" s="16" customFormat="1" ht="12.75">
      <c r="A18" s="98">
        <v>13</v>
      </c>
      <c r="B18" s="26" t="s">
        <v>20</v>
      </c>
      <c r="C18" s="21" t="s">
        <v>247</v>
      </c>
      <c r="D18" s="21">
        <v>4300</v>
      </c>
      <c r="E18" s="12">
        <v>1</v>
      </c>
      <c r="F18" s="53">
        <v>730</v>
      </c>
      <c r="G18" s="53">
        <v>8</v>
      </c>
      <c r="H18" s="53">
        <v>280</v>
      </c>
      <c r="I18" s="53">
        <v>15</v>
      </c>
      <c r="J18" s="54">
        <v>575</v>
      </c>
      <c r="K18" s="55">
        <v>15</v>
      </c>
      <c r="L18" s="4">
        <v>395</v>
      </c>
      <c r="M18" s="3">
        <v>9</v>
      </c>
      <c r="N18" s="54">
        <v>235</v>
      </c>
      <c r="O18" s="55">
        <v>10</v>
      </c>
      <c r="P18" s="21">
        <f t="shared" si="0"/>
        <v>6515</v>
      </c>
      <c r="Q18" s="12">
        <f t="shared" si="1"/>
        <v>58</v>
      </c>
      <c r="R18" s="55">
        <v>13</v>
      </c>
    </row>
    <row r="19" spans="1:18" s="16" customFormat="1" ht="12.75">
      <c r="A19" s="98">
        <v>14</v>
      </c>
      <c r="B19" s="26" t="s">
        <v>16</v>
      </c>
      <c r="C19" s="17" t="s">
        <v>77</v>
      </c>
      <c r="D19" s="17">
        <v>185</v>
      </c>
      <c r="E19" s="18">
        <v>19</v>
      </c>
      <c r="F19" s="56">
        <v>750</v>
      </c>
      <c r="G19" s="56">
        <v>9</v>
      </c>
      <c r="H19" s="56">
        <v>3385</v>
      </c>
      <c r="I19" s="56">
        <v>2</v>
      </c>
      <c r="J19" s="17">
        <v>265</v>
      </c>
      <c r="K19" s="18">
        <v>17</v>
      </c>
      <c r="L19" s="4">
        <v>205</v>
      </c>
      <c r="M19" s="3">
        <v>14</v>
      </c>
      <c r="N19" s="54">
        <v>1455</v>
      </c>
      <c r="O19" s="55">
        <v>3</v>
      </c>
      <c r="P19" s="21">
        <f t="shared" si="0"/>
        <v>6245</v>
      </c>
      <c r="Q19" s="12">
        <f t="shared" si="1"/>
        <v>64</v>
      </c>
      <c r="R19" s="55">
        <v>14</v>
      </c>
    </row>
    <row r="20" spans="1:18" s="16" customFormat="1" ht="12.75">
      <c r="A20" s="98">
        <v>15</v>
      </c>
      <c r="B20" s="26" t="s">
        <v>12</v>
      </c>
      <c r="C20" s="21" t="s">
        <v>103</v>
      </c>
      <c r="D20" s="21">
        <v>260</v>
      </c>
      <c r="E20" s="12">
        <v>14</v>
      </c>
      <c r="F20" s="12">
        <v>2175</v>
      </c>
      <c r="G20" s="12">
        <v>5</v>
      </c>
      <c r="H20" s="12">
        <v>5895</v>
      </c>
      <c r="I20" s="12">
        <v>2</v>
      </c>
      <c r="J20" s="21">
        <v>5220</v>
      </c>
      <c r="K20" s="12">
        <v>2</v>
      </c>
      <c r="L20" s="4">
        <v>10</v>
      </c>
      <c r="M20" s="3">
        <v>19</v>
      </c>
      <c r="N20" s="47"/>
      <c r="O20" s="52">
        <v>23</v>
      </c>
      <c r="P20" s="21">
        <f t="shared" si="0"/>
        <v>13560</v>
      </c>
      <c r="Q20" s="12">
        <f t="shared" si="1"/>
        <v>65</v>
      </c>
      <c r="R20" s="55">
        <v>15</v>
      </c>
    </row>
    <row r="21" spans="1:18" s="16" customFormat="1" ht="12.75">
      <c r="A21" s="98">
        <v>16</v>
      </c>
      <c r="B21" s="26" t="s">
        <v>12</v>
      </c>
      <c r="C21" s="17" t="s">
        <v>52</v>
      </c>
      <c r="D21" s="17">
        <v>55</v>
      </c>
      <c r="E21" s="18">
        <v>26</v>
      </c>
      <c r="F21" s="56">
        <v>1080</v>
      </c>
      <c r="G21" s="56">
        <v>5</v>
      </c>
      <c r="H21" s="56">
        <v>4195</v>
      </c>
      <c r="I21" s="56">
        <v>5</v>
      </c>
      <c r="J21" s="17">
        <v>415</v>
      </c>
      <c r="K21" s="18">
        <v>13</v>
      </c>
      <c r="L21" s="4">
        <v>260</v>
      </c>
      <c r="M21" s="3">
        <v>12</v>
      </c>
      <c r="N21" s="54">
        <v>1250</v>
      </c>
      <c r="O21" s="55">
        <v>4</v>
      </c>
      <c r="P21" s="21">
        <f t="shared" si="0"/>
        <v>7255</v>
      </c>
      <c r="Q21" s="12">
        <f t="shared" si="1"/>
        <v>65</v>
      </c>
      <c r="R21" s="55">
        <v>16</v>
      </c>
    </row>
    <row r="22" spans="1:18" s="16" customFormat="1" ht="12.75">
      <c r="A22" s="98">
        <v>17</v>
      </c>
      <c r="B22" s="26" t="s">
        <v>6</v>
      </c>
      <c r="C22" s="21" t="s">
        <v>22</v>
      </c>
      <c r="D22" s="21">
        <v>1200</v>
      </c>
      <c r="E22" s="12">
        <v>3</v>
      </c>
      <c r="F22" s="56">
        <v>1300</v>
      </c>
      <c r="G22" s="56">
        <v>7</v>
      </c>
      <c r="H22" s="56">
        <v>175</v>
      </c>
      <c r="I22" s="56">
        <v>16</v>
      </c>
      <c r="J22" s="54">
        <v>975</v>
      </c>
      <c r="K22" s="55">
        <v>13</v>
      </c>
      <c r="L22" s="4">
        <v>195</v>
      </c>
      <c r="M22" s="3">
        <v>15</v>
      </c>
      <c r="N22" s="54">
        <v>70</v>
      </c>
      <c r="O22" s="55">
        <v>13</v>
      </c>
      <c r="P22" s="21">
        <f t="shared" si="0"/>
        <v>3915</v>
      </c>
      <c r="Q22" s="12">
        <f t="shared" si="1"/>
        <v>67</v>
      </c>
      <c r="R22" s="55">
        <v>17</v>
      </c>
    </row>
    <row r="23" spans="1:18" s="16" customFormat="1" ht="12.75">
      <c r="A23" s="98">
        <v>18</v>
      </c>
      <c r="B23" s="26" t="s">
        <v>23</v>
      </c>
      <c r="C23" s="17" t="s">
        <v>24</v>
      </c>
      <c r="D23" s="17">
        <v>925</v>
      </c>
      <c r="E23" s="18">
        <v>4</v>
      </c>
      <c r="F23" s="53">
        <v>5845</v>
      </c>
      <c r="G23" s="53">
        <v>2</v>
      </c>
      <c r="H23" s="53">
        <v>115</v>
      </c>
      <c r="I23" s="53">
        <v>24</v>
      </c>
      <c r="J23" s="17">
        <v>785</v>
      </c>
      <c r="K23" s="18">
        <v>7</v>
      </c>
      <c r="L23" s="4">
        <v>65</v>
      </c>
      <c r="M23" s="3">
        <v>16</v>
      </c>
      <c r="N23" s="17">
        <v>320</v>
      </c>
      <c r="O23" s="18">
        <v>17</v>
      </c>
      <c r="P23" s="21">
        <f t="shared" si="0"/>
        <v>8055</v>
      </c>
      <c r="Q23" s="12">
        <f t="shared" si="1"/>
        <v>70</v>
      </c>
      <c r="R23" s="55">
        <v>18</v>
      </c>
    </row>
    <row r="24" spans="1:18" s="16" customFormat="1" ht="12.75">
      <c r="A24" s="98">
        <v>19</v>
      </c>
      <c r="B24" s="26" t="s">
        <v>43</v>
      </c>
      <c r="C24" s="17" t="s">
        <v>115</v>
      </c>
      <c r="D24" s="17">
        <v>25</v>
      </c>
      <c r="E24" s="18">
        <v>26</v>
      </c>
      <c r="F24" s="53">
        <v>605</v>
      </c>
      <c r="G24" s="53">
        <v>12</v>
      </c>
      <c r="H24" s="53">
        <v>790</v>
      </c>
      <c r="I24" s="53">
        <v>13</v>
      </c>
      <c r="J24" s="62">
        <v>3120</v>
      </c>
      <c r="K24" s="61">
        <v>4</v>
      </c>
      <c r="L24" s="4">
        <v>750</v>
      </c>
      <c r="M24" s="3">
        <v>8</v>
      </c>
      <c r="N24" s="17">
        <v>1635</v>
      </c>
      <c r="O24" s="18">
        <v>7</v>
      </c>
      <c r="P24" s="21">
        <f t="shared" si="0"/>
        <v>6925</v>
      </c>
      <c r="Q24" s="12">
        <f t="shared" si="1"/>
        <v>70</v>
      </c>
      <c r="R24" s="55">
        <v>19</v>
      </c>
    </row>
    <row r="25" spans="1:18" s="16" customFormat="1" ht="12.75">
      <c r="A25" s="98">
        <v>20</v>
      </c>
      <c r="B25" s="26" t="s">
        <v>7</v>
      </c>
      <c r="C25" s="17" t="s">
        <v>27</v>
      </c>
      <c r="D25" s="17">
        <v>415</v>
      </c>
      <c r="E25" s="18">
        <v>7</v>
      </c>
      <c r="F25" s="56">
        <v>425</v>
      </c>
      <c r="G25" s="56">
        <v>10</v>
      </c>
      <c r="H25" s="56">
        <v>2425</v>
      </c>
      <c r="I25" s="56">
        <v>6</v>
      </c>
      <c r="J25" s="17">
        <v>385</v>
      </c>
      <c r="K25" s="18">
        <v>15</v>
      </c>
      <c r="L25" s="17"/>
      <c r="M25" s="52">
        <v>25</v>
      </c>
      <c r="N25" s="54">
        <v>275</v>
      </c>
      <c r="O25" s="55">
        <v>8</v>
      </c>
      <c r="P25" s="21">
        <f t="shared" si="0"/>
        <v>3925</v>
      </c>
      <c r="Q25" s="12">
        <f t="shared" si="1"/>
        <v>71</v>
      </c>
      <c r="R25" s="55">
        <v>20</v>
      </c>
    </row>
    <row r="26" spans="1:18" s="16" customFormat="1" ht="12.75">
      <c r="A26" s="98">
        <v>21</v>
      </c>
      <c r="B26" s="59" t="s">
        <v>36</v>
      </c>
      <c r="C26" s="42" t="s">
        <v>231</v>
      </c>
      <c r="D26" s="54"/>
      <c r="E26" s="58">
        <v>32</v>
      </c>
      <c r="F26" s="56">
        <v>1035</v>
      </c>
      <c r="G26" s="56">
        <v>6</v>
      </c>
      <c r="H26" s="56">
        <v>1440</v>
      </c>
      <c r="I26" s="56">
        <v>10</v>
      </c>
      <c r="J26" s="17">
        <v>2975</v>
      </c>
      <c r="K26" s="18">
        <v>5</v>
      </c>
      <c r="L26" s="4">
        <v>495</v>
      </c>
      <c r="M26" s="3">
        <v>7</v>
      </c>
      <c r="N26" s="54">
        <v>80</v>
      </c>
      <c r="O26" s="55">
        <v>12</v>
      </c>
      <c r="P26" s="21">
        <f t="shared" si="0"/>
        <v>6025</v>
      </c>
      <c r="Q26" s="12">
        <f t="shared" si="1"/>
        <v>72</v>
      </c>
      <c r="R26" s="55">
        <v>21</v>
      </c>
    </row>
    <row r="27" spans="1:18" s="16" customFormat="1" ht="12.75">
      <c r="A27" s="98">
        <v>22</v>
      </c>
      <c r="B27" s="26" t="s">
        <v>43</v>
      </c>
      <c r="C27" s="17" t="s">
        <v>81</v>
      </c>
      <c r="D27" s="17">
        <v>45</v>
      </c>
      <c r="E27" s="18">
        <v>24</v>
      </c>
      <c r="F27" s="56">
        <v>1380</v>
      </c>
      <c r="G27" s="56">
        <v>2</v>
      </c>
      <c r="H27" s="56">
        <v>155</v>
      </c>
      <c r="I27" s="56">
        <v>19</v>
      </c>
      <c r="J27" s="17">
        <v>1405</v>
      </c>
      <c r="K27" s="18">
        <v>4</v>
      </c>
      <c r="L27" s="4">
        <v>175</v>
      </c>
      <c r="M27" s="3">
        <v>14</v>
      </c>
      <c r="N27" s="54">
        <v>85</v>
      </c>
      <c r="O27" s="55">
        <v>9</v>
      </c>
      <c r="P27" s="21">
        <f t="shared" si="0"/>
        <v>3245</v>
      </c>
      <c r="Q27" s="12">
        <f t="shared" si="1"/>
        <v>72</v>
      </c>
      <c r="R27" s="55">
        <v>22</v>
      </c>
    </row>
    <row r="28" spans="1:18" s="16" customFormat="1" ht="12.75">
      <c r="A28" s="98">
        <v>23</v>
      </c>
      <c r="B28" s="26" t="s">
        <v>16</v>
      </c>
      <c r="C28" s="17" t="s">
        <v>34</v>
      </c>
      <c r="D28" s="17">
        <v>230</v>
      </c>
      <c r="E28" s="18">
        <v>13</v>
      </c>
      <c r="F28" s="56">
        <v>840</v>
      </c>
      <c r="G28" s="56">
        <v>7</v>
      </c>
      <c r="H28" s="56">
        <v>650</v>
      </c>
      <c r="I28" s="56">
        <v>10</v>
      </c>
      <c r="J28" s="62">
        <v>2635</v>
      </c>
      <c r="K28" s="61">
        <v>6</v>
      </c>
      <c r="L28" s="4">
        <v>0</v>
      </c>
      <c r="M28" s="3">
        <v>25</v>
      </c>
      <c r="N28" s="17">
        <v>450</v>
      </c>
      <c r="O28" s="18">
        <v>15</v>
      </c>
      <c r="P28" s="21">
        <f t="shared" si="0"/>
        <v>4805</v>
      </c>
      <c r="Q28" s="12">
        <f t="shared" si="1"/>
        <v>76</v>
      </c>
      <c r="R28" s="55">
        <v>23</v>
      </c>
    </row>
    <row r="29" spans="1:18" s="16" customFormat="1" ht="12.75">
      <c r="A29" s="98">
        <v>24</v>
      </c>
      <c r="B29" s="26" t="s">
        <v>16</v>
      </c>
      <c r="C29" s="17" t="s">
        <v>84</v>
      </c>
      <c r="D29" s="17">
        <v>35</v>
      </c>
      <c r="E29" s="18">
        <v>25</v>
      </c>
      <c r="F29" s="53">
        <v>520</v>
      </c>
      <c r="G29" s="53">
        <v>15</v>
      </c>
      <c r="H29" s="53">
        <v>425</v>
      </c>
      <c r="I29" s="53">
        <v>13</v>
      </c>
      <c r="J29" s="17">
        <v>715</v>
      </c>
      <c r="K29" s="18">
        <v>9</v>
      </c>
      <c r="L29" s="21">
        <v>1970</v>
      </c>
      <c r="M29" s="12">
        <v>3</v>
      </c>
      <c r="N29" s="17">
        <v>710</v>
      </c>
      <c r="O29" s="18">
        <v>13</v>
      </c>
      <c r="P29" s="21">
        <f t="shared" si="0"/>
        <v>4375</v>
      </c>
      <c r="Q29" s="12">
        <f t="shared" si="1"/>
        <v>78</v>
      </c>
      <c r="R29" s="55">
        <v>24</v>
      </c>
    </row>
    <row r="30" spans="1:18" s="16" customFormat="1" ht="12.75">
      <c r="A30" s="98">
        <v>25</v>
      </c>
      <c r="B30" s="26" t="s">
        <v>7</v>
      </c>
      <c r="C30" s="17" t="s">
        <v>82</v>
      </c>
      <c r="D30" s="17">
        <v>35</v>
      </c>
      <c r="E30" s="18">
        <v>25</v>
      </c>
      <c r="F30" s="56">
        <v>420</v>
      </c>
      <c r="G30" s="56">
        <v>11</v>
      </c>
      <c r="H30" s="56">
        <v>1470</v>
      </c>
      <c r="I30" s="56">
        <v>8</v>
      </c>
      <c r="J30" s="33">
        <v>3665</v>
      </c>
      <c r="K30" s="34">
        <v>2</v>
      </c>
      <c r="L30" s="4">
        <v>185</v>
      </c>
      <c r="M30" s="3">
        <v>13</v>
      </c>
      <c r="N30" s="17">
        <v>55</v>
      </c>
      <c r="O30" s="18">
        <v>20</v>
      </c>
      <c r="P30" s="21">
        <f t="shared" si="0"/>
        <v>5830</v>
      </c>
      <c r="Q30" s="12">
        <f t="shared" si="1"/>
        <v>79</v>
      </c>
      <c r="R30" s="55">
        <v>25</v>
      </c>
    </row>
    <row r="31" spans="1:18" s="16" customFormat="1" ht="12.75">
      <c r="A31" s="98">
        <v>26</v>
      </c>
      <c r="B31" s="26" t="s">
        <v>5</v>
      </c>
      <c r="C31" s="21" t="s">
        <v>21</v>
      </c>
      <c r="D31" s="21">
        <v>1235</v>
      </c>
      <c r="E31" s="12">
        <v>2</v>
      </c>
      <c r="F31" s="56">
        <v>655</v>
      </c>
      <c r="G31" s="56">
        <v>11</v>
      </c>
      <c r="H31" s="56">
        <v>890</v>
      </c>
      <c r="I31" s="56">
        <v>8</v>
      </c>
      <c r="J31" s="54">
        <v>1735</v>
      </c>
      <c r="K31" s="55">
        <v>10</v>
      </c>
      <c r="L31" s="54"/>
      <c r="M31" s="52">
        <v>25</v>
      </c>
      <c r="N31" s="54"/>
      <c r="O31" s="52">
        <v>23</v>
      </c>
      <c r="P31" s="21">
        <f t="shared" si="0"/>
        <v>4515</v>
      </c>
      <c r="Q31" s="12">
        <f t="shared" si="1"/>
        <v>79</v>
      </c>
      <c r="R31" s="55">
        <v>26</v>
      </c>
    </row>
    <row r="32" spans="1:18" s="16" customFormat="1" ht="12.75">
      <c r="A32" s="98">
        <v>27</v>
      </c>
      <c r="B32" s="26" t="s">
        <v>11</v>
      </c>
      <c r="C32" s="17" t="s">
        <v>70</v>
      </c>
      <c r="D32" s="17">
        <v>450</v>
      </c>
      <c r="E32" s="18">
        <v>11</v>
      </c>
      <c r="F32" s="53">
        <v>135</v>
      </c>
      <c r="G32" s="53">
        <v>22</v>
      </c>
      <c r="H32" s="53">
        <v>975</v>
      </c>
      <c r="I32" s="53">
        <v>11</v>
      </c>
      <c r="J32" s="17">
        <v>3080</v>
      </c>
      <c r="K32" s="18">
        <v>4</v>
      </c>
      <c r="L32" s="4">
        <v>145</v>
      </c>
      <c r="M32" s="3">
        <v>15</v>
      </c>
      <c r="N32" s="54">
        <v>35</v>
      </c>
      <c r="O32" s="55">
        <v>17</v>
      </c>
      <c r="P32" s="21">
        <f t="shared" si="0"/>
        <v>4820</v>
      </c>
      <c r="Q32" s="12">
        <f t="shared" si="1"/>
        <v>80</v>
      </c>
      <c r="R32" s="55">
        <v>27</v>
      </c>
    </row>
    <row r="33" spans="1:18" s="16" customFormat="1" ht="12.75">
      <c r="A33" s="98">
        <v>28</v>
      </c>
      <c r="B33" s="26" t="s">
        <v>39</v>
      </c>
      <c r="C33" s="17" t="s">
        <v>40</v>
      </c>
      <c r="D33" s="17">
        <v>140</v>
      </c>
      <c r="E33" s="18">
        <v>17</v>
      </c>
      <c r="F33" s="53">
        <v>260</v>
      </c>
      <c r="G33" s="53">
        <v>12</v>
      </c>
      <c r="H33" s="53">
        <v>590</v>
      </c>
      <c r="I33" s="53">
        <v>11</v>
      </c>
      <c r="J33" s="62">
        <v>455</v>
      </c>
      <c r="K33" s="61">
        <v>19</v>
      </c>
      <c r="L33" s="4">
        <v>1340</v>
      </c>
      <c r="M33" s="3">
        <v>5</v>
      </c>
      <c r="N33" s="54">
        <v>5</v>
      </c>
      <c r="O33" s="55">
        <v>17</v>
      </c>
      <c r="P33" s="21">
        <f t="shared" si="0"/>
        <v>2790</v>
      </c>
      <c r="Q33" s="12">
        <f t="shared" si="1"/>
        <v>81</v>
      </c>
      <c r="R33" s="55">
        <v>28</v>
      </c>
    </row>
    <row r="34" spans="1:18" s="16" customFormat="1" ht="12.75">
      <c r="A34" s="98">
        <v>29</v>
      </c>
      <c r="B34" s="26" t="s">
        <v>16</v>
      </c>
      <c r="C34" s="17" t="s">
        <v>101</v>
      </c>
      <c r="D34" s="17">
        <v>290</v>
      </c>
      <c r="E34" s="18">
        <v>12</v>
      </c>
      <c r="F34" s="56">
        <v>475</v>
      </c>
      <c r="G34" s="56">
        <v>12</v>
      </c>
      <c r="H34" s="56">
        <v>2340</v>
      </c>
      <c r="I34" s="56">
        <v>8</v>
      </c>
      <c r="J34" s="62">
        <v>1565</v>
      </c>
      <c r="K34" s="61">
        <v>9</v>
      </c>
      <c r="L34" s="4">
        <v>0</v>
      </c>
      <c r="M34" s="3">
        <v>25</v>
      </c>
      <c r="N34" s="54">
        <v>10</v>
      </c>
      <c r="O34" s="55">
        <v>16</v>
      </c>
      <c r="P34" s="21">
        <f t="shared" si="0"/>
        <v>4680</v>
      </c>
      <c r="Q34" s="12">
        <f t="shared" si="1"/>
        <v>82</v>
      </c>
      <c r="R34" s="55">
        <v>29</v>
      </c>
    </row>
    <row r="35" spans="1:18" s="16" customFormat="1" ht="12.75">
      <c r="A35" s="98">
        <v>31</v>
      </c>
      <c r="B35" s="26" t="s">
        <v>15</v>
      </c>
      <c r="C35" s="17" t="s">
        <v>26</v>
      </c>
      <c r="D35" s="17">
        <v>555</v>
      </c>
      <c r="E35" s="18">
        <v>6</v>
      </c>
      <c r="F35" s="53">
        <v>410</v>
      </c>
      <c r="G35" s="53">
        <v>16</v>
      </c>
      <c r="H35" s="53">
        <v>685</v>
      </c>
      <c r="I35" s="53">
        <v>13</v>
      </c>
      <c r="J35" s="54">
        <v>115</v>
      </c>
      <c r="K35" s="55">
        <v>20</v>
      </c>
      <c r="L35" s="4">
        <v>1270</v>
      </c>
      <c r="M35" s="3">
        <v>6</v>
      </c>
      <c r="N35" s="54">
        <v>0</v>
      </c>
      <c r="O35" s="55">
        <v>23</v>
      </c>
      <c r="P35" s="21">
        <f t="shared" si="0"/>
        <v>3035</v>
      </c>
      <c r="Q35" s="12">
        <f t="shared" si="1"/>
        <v>84</v>
      </c>
      <c r="R35" s="55">
        <v>30</v>
      </c>
    </row>
    <row r="36" spans="1:18" ht="12.75">
      <c r="A36" s="98">
        <v>32</v>
      </c>
      <c r="B36" s="26" t="s">
        <v>9</v>
      </c>
      <c r="C36" s="17" t="s">
        <v>104</v>
      </c>
      <c r="D36" s="17">
        <v>250</v>
      </c>
      <c r="E36" s="18">
        <v>15</v>
      </c>
      <c r="F36" s="53"/>
      <c r="G36" s="52">
        <v>31</v>
      </c>
      <c r="H36" s="52"/>
      <c r="I36" s="52">
        <v>31</v>
      </c>
      <c r="J36" s="17">
        <v>3250</v>
      </c>
      <c r="K36" s="18">
        <v>2</v>
      </c>
      <c r="L36" s="4">
        <v>1535</v>
      </c>
      <c r="M36" s="3">
        <v>2</v>
      </c>
      <c r="N36" s="17">
        <v>2710</v>
      </c>
      <c r="O36" s="18">
        <v>4</v>
      </c>
      <c r="P36" s="21">
        <f t="shared" si="0"/>
        <v>7745</v>
      </c>
      <c r="Q36" s="12">
        <f t="shared" si="1"/>
        <v>85</v>
      </c>
      <c r="R36" s="55">
        <v>31</v>
      </c>
    </row>
    <row r="37" spans="1:18" ht="12.75">
      <c r="A37" s="98">
        <v>33</v>
      </c>
      <c r="B37" s="26" t="s">
        <v>5</v>
      </c>
      <c r="C37" s="17" t="s">
        <v>100</v>
      </c>
      <c r="D37" s="17">
        <v>340</v>
      </c>
      <c r="E37" s="18">
        <v>11</v>
      </c>
      <c r="F37" s="56">
        <v>3255</v>
      </c>
      <c r="G37" s="56">
        <v>1</v>
      </c>
      <c r="H37" s="56">
        <v>655</v>
      </c>
      <c r="I37" s="56">
        <v>9</v>
      </c>
      <c r="J37" s="17">
        <v>315</v>
      </c>
      <c r="K37" s="18">
        <v>16</v>
      </c>
      <c r="L37" s="54"/>
      <c r="M37" s="52">
        <v>25</v>
      </c>
      <c r="N37" s="54"/>
      <c r="O37" s="52">
        <v>23</v>
      </c>
      <c r="P37" s="21">
        <f t="shared" si="0"/>
        <v>4565</v>
      </c>
      <c r="Q37" s="12">
        <f t="shared" si="1"/>
        <v>85</v>
      </c>
      <c r="R37" s="55">
        <v>32</v>
      </c>
    </row>
    <row r="38" spans="1:18" ht="12.75">
      <c r="A38" s="98">
        <v>34</v>
      </c>
      <c r="B38" s="26" t="s">
        <v>11</v>
      </c>
      <c r="C38" s="17" t="s">
        <v>33</v>
      </c>
      <c r="D38" s="17">
        <v>260</v>
      </c>
      <c r="E38" s="18">
        <v>12</v>
      </c>
      <c r="F38" s="53">
        <v>40</v>
      </c>
      <c r="G38" s="53">
        <v>25</v>
      </c>
      <c r="H38" s="53">
        <v>490</v>
      </c>
      <c r="I38" s="53">
        <v>15</v>
      </c>
      <c r="J38" s="62">
        <v>1400</v>
      </c>
      <c r="K38" s="61">
        <v>12</v>
      </c>
      <c r="L38" s="4">
        <v>275</v>
      </c>
      <c r="M38" s="3">
        <v>11</v>
      </c>
      <c r="N38" s="17">
        <v>1330</v>
      </c>
      <c r="O38" s="18">
        <v>10</v>
      </c>
      <c r="P38" s="21">
        <f aca="true" t="shared" si="2" ref="P38:P69">D38+F38+H38+J38+L38+N38</f>
        <v>3795</v>
      </c>
      <c r="Q38" s="12">
        <f aca="true" t="shared" si="3" ref="Q38:Q69">E38+G38+I38+K38+M38+O38</f>
        <v>85</v>
      </c>
      <c r="R38" s="55">
        <v>33</v>
      </c>
    </row>
    <row r="39" spans="1:18" ht="12.75">
      <c r="A39" s="98">
        <v>35</v>
      </c>
      <c r="B39" s="26" t="s">
        <v>43</v>
      </c>
      <c r="C39" s="17" t="s">
        <v>44</v>
      </c>
      <c r="D39" s="17">
        <v>105</v>
      </c>
      <c r="E39" s="18">
        <v>20</v>
      </c>
      <c r="F39" s="56">
        <v>3775</v>
      </c>
      <c r="G39" s="56">
        <v>4</v>
      </c>
      <c r="H39" s="56">
        <v>275</v>
      </c>
      <c r="I39" s="56">
        <v>17</v>
      </c>
      <c r="J39" s="33">
        <v>3145</v>
      </c>
      <c r="K39" s="34">
        <v>3</v>
      </c>
      <c r="L39" s="4">
        <v>5</v>
      </c>
      <c r="M39" s="3">
        <v>19</v>
      </c>
      <c r="N39" s="54">
        <v>0</v>
      </c>
      <c r="O39" s="55">
        <v>23</v>
      </c>
      <c r="P39" s="21">
        <f t="shared" si="2"/>
        <v>7305</v>
      </c>
      <c r="Q39" s="12">
        <f t="shared" si="3"/>
        <v>86</v>
      </c>
      <c r="R39" s="55">
        <v>34</v>
      </c>
    </row>
    <row r="40" spans="1:18" ht="12.75">
      <c r="A40" s="98">
        <v>36</v>
      </c>
      <c r="B40" s="26" t="s">
        <v>13</v>
      </c>
      <c r="C40" s="17" t="s">
        <v>50</v>
      </c>
      <c r="D40" s="17">
        <v>80</v>
      </c>
      <c r="E40" s="18">
        <v>24</v>
      </c>
      <c r="F40" s="53">
        <v>40</v>
      </c>
      <c r="G40" s="53">
        <v>25</v>
      </c>
      <c r="H40" s="53">
        <v>600</v>
      </c>
      <c r="I40" s="53">
        <v>17</v>
      </c>
      <c r="J40" s="17">
        <v>1240</v>
      </c>
      <c r="K40" s="18">
        <v>5</v>
      </c>
      <c r="L40" s="4">
        <v>585</v>
      </c>
      <c r="M40" s="3">
        <v>10</v>
      </c>
      <c r="N40" s="17">
        <v>1525</v>
      </c>
      <c r="O40" s="18">
        <v>8</v>
      </c>
      <c r="P40" s="21">
        <f t="shared" si="2"/>
        <v>4070</v>
      </c>
      <c r="Q40" s="12">
        <f t="shared" si="3"/>
        <v>89</v>
      </c>
      <c r="R40" s="55">
        <v>35</v>
      </c>
    </row>
    <row r="41" spans="1:18" ht="12.75">
      <c r="A41" s="98">
        <v>37</v>
      </c>
      <c r="B41" s="26" t="s">
        <v>15</v>
      </c>
      <c r="C41" s="21" t="s">
        <v>90</v>
      </c>
      <c r="D41" s="21">
        <v>2200</v>
      </c>
      <c r="E41" s="12">
        <v>2</v>
      </c>
      <c r="F41" s="53">
        <v>115</v>
      </c>
      <c r="G41" s="53">
        <v>19</v>
      </c>
      <c r="H41" s="53">
        <v>0</v>
      </c>
      <c r="I41" s="53">
        <v>31</v>
      </c>
      <c r="J41" s="17"/>
      <c r="K41" s="52">
        <v>25</v>
      </c>
      <c r="L41" s="4">
        <v>410</v>
      </c>
      <c r="M41" s="3">
        <v>7</v>
      </c>
      <c r="N41" s="17">
        <v>1640</v>
      </c>
      <c r="O41" s="18">
        <v>6</v>
      </c>
      <c r="P41" s="21">
        <f t="shared" si="2"/>
        <v>4365</v>
      </c>
      <c r="Q41" s="12">
        <f t="shared" si="3"/>
        <v>90</v>
      </c>
      <c r="R41" s="55">
        <v>36</v>
      </c>
    </row>
    <row r="42" spans="1:18" ht="12.75">
      <c r="A42" s="98">
        <v>38</v>
      </c>
      <c r="B42" s="26" t="s">
        <v>20</v>
      </c>
      <c r="C42" s="17" t="s">
        <v>105</v>
      </c>
      <c r="D42" s="17">
        <v>235</v>
      </c>
      <c r="E42" s="18">
        <v>16</v>
      </c>
      <c r="F42" s="53">
        <v>580</v>
      </c>
      <c r="G42" s="53">
        <v>13</v>
      </c>
      <c r="H42" s="53">
        <v>1270</v>
      </c>
      <c r="I42" s="53">
        <v>11</v>
      </c>
      <c r="J42" s="62">
        <v>340</v>
      </c>
      <c r="K42" s="61">
        <v>20</v>
      </c>
      <c r="L42" s="4">
        <v>0</v>
      </c>
      <c r="M42" s="3">
        <v>25</v>
      </c>
      <c r="N42" s="17">
        <v>1820</v>
      </c>
      <c r="O42" s="18">
        <v>5</v>
      </c>
      <c r="P42" s="21">
        <f t="shared" si="2"/>
        <v>4245</v>
      </c>
      <c r="Q42" s="12">
        <f t="shared" si="3"/>
        <v>90</v>
      </c>
      <c r="R42" s="55">
        <v>37</v>
      </c>
    </row>
    <row r="43" spans="1:18" ht="12.75">
      <c r="A43" s="98">
        <v>39</v>
      </c>
      <c r="B43" s="26" t="s">
        <v>39</v>
      </c>
      <c r="C43" s="17" t="s">
        <v>80</v>
      </c>
      <c r="D43" s="17">
        <v>70</v>
      </c>
      <c r="E43" s="18">
        <v>22</v>
      </c>
      <c r="F43" s="56">
        <v>730</v>
      </c>
      <c r="G43" s="56">
        <v>8</v>
      </c>
      <c r="H43" s="56">
        <v>2255</v>
      </c>
      <c r="I43" s="56">
        <v>3</v>
      </c>
      <c r="J43" s="62">
        <v>1480</v>
      </c>
      <c r="K43" s="61">
        <v>10</v>
      </c>
      <c r="L43" s="17"/>
      <c r="M43" s="52">
        <v>25</v>
      </c>
      <c r="N43" s="17"/>
      <c r="O43" s="52">
        <v>23</v>
      </c>
      <c r="P43" s="21">
        <f t="shared" si="2"/>
        <v>4535</v>
      </c>
      <c r="Q43" s="12">
        <f t="shared" si="3"/>
        <v>91</v>
      </c>
      <c r="R43" s="55">
        <v>38</v>
      </c>
    </row>
    <row r="44" spans="1:18" ht="12.75">
      <c r="A44" s="98">
        <v>40</v>
      </c>
      <c r="B44" s="57" t="s">
        <v>16</v>
      </c>
      <c r="C44" s="43" t="s">
        <v>57</v>
      </c>
      <c r="D44" s="54"/>
      <c r="E44" s="58">
        <v>32</v>
      </c>
      <c r="F44" s="53">
        <v>155</v>
      </c>
      <c r="G44" s="53">
        <v>16</v>
      </c>
      <c r="H44" s="53">
        <v>695</v>
      </c>
      <c r="I44" s="53">
        <v>14</v>
      </c>
      <c r="J44" s="17">
        <v>265</v>
      </c>
      <c r="K44" s="18">
        <v>17</v>
      </c>
      <c r="L44" s="4">
        <v>1500</v>
      </c>
      <c r="M44" s="3">
        <v>3</v>
      </c>
      <c r="N44" s="54">
        <v>245</v>
      </c>
      <c r="O44" s="55">
        <v>9</v>
      </c>
      <c r="P44" s="21">
        <f t="shared" si="2"/>
        <v>2860</v>
      </c>
      <c r="Q44" s="12">
        <f t="shared" si="3"/>
        <v>91</v>
      </c>
      <c r="R44" s="55">
        <v>39</v>
      </c>
    </row>
    <row r="45" spans="1:18" ht="12.75">
      <c r="A45" s="98">
        <v>41</v>
      </c>
      <c r="B45" s="26" t="s">
        <v>53</v>
      </c>
      <c r="C45" s="17" t="s">
        <v>64</v>
      </c>
      <c r="D45" s="17">
        <v>1105</v>
      </c>
      <c r="E45" s="18">
        <v>5</v>
      </c>
      <c r="F45" s="53">
        <v>250</v>
      </c>
      <c r="G45" s="53">
        <v>19</v>
      </c>
      <c r="H45" s="53">
        <v>55</v>
      </c>
      <c r="I45" s="53">
        <v>20</v>
      </c>
      <c r="J45" s="17">
        <v>525</v>
      </c>
      <c r="K45" s="18">
        <v>12</v>
      </c>
      <c r="L45" s="4">
        <v>25</v>
      </c>
      <c r="M45" s="3">
        <v>17</v>
      </c>
      <c r="N45" s="54">
        <v>20</v>
      </c>
      <c r="O45" s="55">
        <v>18</v>
      </c>
      <c r="P45" s="21">
        <f t="shared" si="2"/>
        <v>1980</v>
      </c>
      <c r="Q45" s="12">
        <f t="shared" si="3"/>
        <v>91</v>
      </c>
      <c r="R45" s="55">
        <v>40</v>
      </c>
    </row>
    <row r="46" spans="1:18" ht="12.75">
      <c r="A46" s="98">
        <v>42</v>
      </c>
      <c r="B46" s="26" t="s">
        <v>20</v>
      </c>
      <c r="C46" s="17" t="s">
        <v>25</v>
      </c>
      <c r="D46" s="17">
        <v>565</v>
      </c>
      <c r="E46" s="18">
        <v>5</v>
      </c>
      <c r="F46" s="56">
        <v>125</v>
      </c>
      <c r="G46" s="56">
        <v>18</v>
      </c>
      <c r="H46" s="56">
        <v>3070</v>
      </c>
      <c r="I46" s="56">
        <v>1</v>
      </c>
      <c r="J46" s="17">
        <v>190</v>
      </c>
      <c r="K46" s="18">
        <v>20</v>
      </c>
      <c r="L46" s="4">
        <v>0</v>
      </c>
      <c r="M46" s="3">
        <v>25</v>
      </c>
      <c r="N46" s="54"/>
      <c r="O46" s="52">
        <v>23</v>
      </c>
      <c r="P46" s="21">
        <f t="shared" si="2"/>
        <v>3950</v>
      </c>
      <c r="Q46" s="12">
        <f t="shared" si="3"/>
        <v>92</v>
      </c>
      <c r="R46" s="55">
        <v>41</v>
      </c>
    </row>
    <row r="47" spans="1:18" ht="12.75">
      <c r="A47" s="98">
        <v>43</v>
      </c>
      <c r="B47" s="26" t="s">
        <v>30</v>
      </c>
      <c r="C47" s="17" t="s">
        <v>74</v>
      </c>
      <c r="D47" s="17">
        <v>240</v>
      </c>
      <c r="E47" s="18">
        <v>14</v>
      </c>
      <c r="F47" s="53">
        <v>1175</v>
      </c>
      <c r="G47" s="53">
        <v>3</v>
      </c>
      <c r="H47" s="53">
        <v>0</v>
      </c>
      <c r="I47" s="53">
        <v>31</v>
      </c>
      <c r="J47" s="54">
        <v>1450</v>
      </c>
      <c r="K47" s="55">
        <v>11</v>
      </c>
      <c r="L47" s="4">
        <v>370</v>
      </c>
      <c r="M47" s="3">
        <v>10</v>
      </c>
      <c r="N47" s="54"/>
      <c r="O47" s="52">
        <v>23</v>
      </c>
      <c r="P47" s="21">
        <f t="shared" si="2"/>
        <v>3235</v>
      </c>
      <c r="Q47" s="12">
        <f t="shared" si="3"/>
        <v>92</v>
      </c>
      <c r="R47" s="55">
        <v>42</v>
      </c>
    </row>
    <row r="48" spans="1:18" ht="12.75">
      <c r="A48" s="98">
        <v>44</v>
      </c>
      <c r="B48" s="26" t="s">
        <v>13</v>
      </c>
      <c r="C48" s="17" t="s">
        <v>42</v>
      </c>
      <c r="D48" s="17">
        <v>115</v>
      </c>
      <c r="E48" s="18">
        <v>19</v>
      </c>
      <c r="F48" s="56">
        <v>1265</v>
      </c>
      <c r="G48" s="56">
        <v>4</v>
      </c>
      <c r="H48" s="56">
        <v>635</v>
      </c>
      <c r="I48" s="56">
        <v>16</v>
      </c>
      <c r="J48" s="17">
        <v>2490</v>
      </c>
      <c r="K48" s="18">
        <v>7</v>
      </c>
      <c r="L48" s="54"/>
      <c r="M48" s="52">
        <v>25</v>
      </c>
      <c r="N48" s="54"/>
      <c r="O48" s="52">
        <v>23</v>
      </c>
      <c r="P48" s="21">
        <f t="shared" si="2"/>
        <v>4505</v>
      </c>
      <c r="Q48" s="12">
        <f t="shared" si="3"/>
        <v>94</v>
      </c>
      <c r="R48" s="55">
        <v>43</v>
      </c>
    </row>
    <row r="49" spans="1:18" ht="12.75">
      <c r="A49" s="98">
        <v>45</v>
      </c>
      <c r="B49" s="26" t="s">
        <v>10</v>
      </c>
      <c r="C49" s="21" t="s">
        <v>60</v>
      </c>
      <c r="D49" s="21">
        <v>1310</v>
      </c>
      <c r="E49" s="12">
        <v>2</v>
      </c>
      <c r="F49" s="53">
        <v>15</v>
      </c>
      <c r="G49" s="53">
        <v>27</v>
      </c>
      <c r="H49" s="53">
        <v>600</v>
      </c>
      <c r="I49" s="53">
        <v>17</v>
      </c>
      <c r="J49" s="62">
        <v>230</v>
      </c>
      <c r="K49" s="61">
        <v>21</v>
      </c>
      <c r="L49" s="4">
        <v>0</v>
      </c>
      <c r="M49" s="3">
        <v>25</v>
      </c>
      <c r="N49" s="54">
        <v>2250</v>
      </c>
      <c r="O49" s="55">
        <v>2</v>
      </c>
      <c r="P49" s="21">
        <f t="shared" si="2"/>
        <v>4405</v>
      </c>
      <c r="Q49" s="12">
        <f t="shared" si="3"/>
        <v>94</v>
      </c>
      <c r="R49" s="55">
        <v>44</v>
      </c>
    </row>
    <row r="50" spans="1:18" ht="12.75">
      <c r="A50" s="98">
        <v>46</v>
      </c>
      <c r="B50" s="57" t="s">
        <v>204</v>
      </c>
      <c r="C50" s="43" t="s">
        <v>223</v>
      </c>
      <c r="D50" s="54"/>
      <c r="E50" s="58">
        <v>32</v>
      </c>
      <c r="F50" s="53">
        <v>55</v>
      </c>
      <c r="G50" s="53">
        <v>22</v>
      </c>
      <c r="H50" s="53">
        <v>2990</v>
      </c>
      <c r="I50" s="53">
        <v>3</v>
      </c>
      <c r="J50" s="17">
        <v>395</v>
      </c>
      <c r="K50" s="18">
        <v>14</v>
      </c>
      <c r="L50" s="4">
        <v>590</v>
      </c>
      <c r="M50" s="3">
        <v>6</v>
      </c>
      <c r="N50" s="17">
        <v>140</v>
      </c>
      <c r="O50" s="18">
        <v>19</v>
      </c>
      <c r="P50" s="21">
        <f t="shared" si="2"/>
        <v>4170</v>
      </c>
      <c r="Q50" s="12">
        <f t="shared" si="3"/>
        <v>96</v>
      </c>
      <c r="R50" s="55">
        <v>45</v>
      </c>
    </row>
    <row r="51" spans="1:18" ht="12.75">
      <c r="A51" s="98">
        <v>47</v>
      </c>
      <c r="B51" s="26" t="s">
        <v>16</v>
      </c>
      <c r="C51" s="17" t="s">
        <v>116</v>
      </c>
      <c r="D51" s="17">
        <v>20</v>
      </c>
      <c r="E51" s="18">
        <v>27</v>
      </c>
      <c r="F51" s="56">
        <v>810</v>
      </c>
      <c r="G51" s="56">
        <v>8</v>
      </c>
      <c r="H51" s="56">
        <v>545</v>
      </c>
      <c r="I51" s="56">
        <v>14</v>
      </c>
      <c r="J51" s="54">
        <v>475</v>
      </c>
      <c r="K51" s="55">
        <v>17</v>
      </c>
      <c r="L51" s="54"/>
      <c r="M51" s="52">
        <v>25</v>
      </c>
      <c r="N51" s="17">
        <v>210</v>
      </c>
      <c r="O51" s="18">
        <v>7</v>
      </c>
      <c r="P51" s="21">
        <f t="shared" si="2"/>
        <v>2060</v>
      </c>
      <c r="Q51" s="12">
        <f t="shared" si="3"/>
        <v>98</v>
      </c>
      <c r="R51" s="55">
        <v>46</v>
      </c>
    </row>
    <row r="52" spans="1:18" ht="12.75">
      <c r="A52" s="98">
        <v>48</v>
      </c>
      <c r="B52" s="26" t="s">
        <v>15</v>
      </c>
      <c r="C52" s="17" t="s">
        <v>109</v>
      </c>
      <c r="D52" s="17">
        <v>115</v>
      </c>
      <c r="E52" s="18">
        <v>20</v>
      </c>
      <c r="F52" s="53">
        <v>850</v>
      </c>
      <c r="G52" s="53">
        <v>6</v>
      </c>
      <c r="H52" s="53">
        <v>0</v>
      </c>
      <c r="I52" s="53">
        <v>31</v>
      </c>
      <c r="J52" s="62">
        <v>475</v>
      </c>
      <c r="K52" s="61">
        <v>18</v>
      </c>
      <c r="L52" s="4">
        <v>350</v>
      </c>
      <c r="M52" s="3">
        <v>9</v>
      </c>
      <c r="N52" s="54">
        <v>40</v>
      </c>
      <c r="O52" s="55">
        <v>14</v>
      </c>
      <c r="P52" s="21">
        <f t="shared" si="2"/>
        <v>1830</v>
      </c>
      <c r="Q52" s="12">
        <f t="shared" si="3"/>
        <v>98</v>
      </c>
      <c r="R52" s="55">
        <v>47</v>
      </c>
    </row>
    <row r="53" spans="1:18" ht="12.75">
      <c r="A53" s="98">
        <v>49</v>
      </c>
      <c r="B53" s="26" t="s">
        <v>30</v>
      </c>
      <c r="C53" s="17" t="s">
        <v>98</v>
      </c>
      <c r="D53" s="17">
        <v>365</v>
      </c>
      <c r="E53" s="18">
        <v>9</v>
      </c>
      <c r="F53" s="56">
        <v>380</v>
      </c>
      <c r="G53" s="56">
        <v>17</v>
      </c>
      <c r="H53" s="56">
        <v>7080</v>
      </c>
      <c r="I53" s="56">
        <v>1</v>
      </c>
      <c r="J53" s="17"/>
      <c r="K53" s="52">
        <v>25</v>
      </c>
      <c r="L53" s="4">
        <v>0</v>
      </c>
      <c r="M53" s="3">
        <v>25</v>
      </c>
      <c r="N53" s="54"/>
      <c r="O53" s="52">
        <v>23</v>
      </c>
      <c r="P53" s="21">
        <f t="shared" si="2"/>
        <v>7825</v>
      </c>
      <c r="Q53" s="12">
        <f t="shared" si="3"/>
        <v>100</v>
      </c>
      <c r="R53" s="55">
        <v>48</v>
      </c>
    </row>
    <row r="54" spans="1:18" ht="12.75">
      <c r="A54" s="98">
        <v>50</v>
      </c>
      <c r="B54" s="26" t="s">
        <v>6</v>
      </c>
      <c r="C54" s="17" t="s">
        <v>71</v>
      </c>
      <c r="D54" s="17">
        <v>375</v>
      </c>
      <c r="E54" s="18">
        <v>12</v>
      </c>
      <c r="F54" s="56">
        <v>1700</v>
      </c>
      <c r="G54" s="56">
        <v>1</v>
      </c>
      <c r="H54" s="56">
        <v>640</v>
      </c>
      <c r="I54" s="56">
        <v>15</v>
      </c>
      <c r="J54" s="54"/>
      <c r="K54" s="52">
        <v>25</v>
      </c>
      <c r="L54" s="4">
        <v>0</v>
      </c>
      <c r="M54" s="3">
        <v>25</v>
      </c>
      <c r="N54" s="54">
        <v>0</v>
      </c>
      <c r="O54" s="55">
        <v>23</v>
      </c>
      <c r="P54" s="21">
        <f t="shared" si="2"/>
        <v>2715</v>
      </c>
      <c r="Q54" s="12">
        <f t="shared" si="3"/>
        <v>101</v>
      </c>
      <c r="R54" s="55">
        <v>49</v>
      </c>
    </row>
    <row r="55" spans="1:18" ht="12.75">
      <c r="A55" s="98">
        <v>51</v>
      </c>
      <c r="B55" s="26" t="s">
        <v>16</v>
      </c>
      <c r="C55" s="17" t="s">
        <v>55</v>
      </c>
      <c r="D55" s="17">
        <v>30</v>
      </c>
      <c r="E55" s="18">
        <v>28</v>
      </c>
      <c r="F55" s="53">
        <v>150</v>
      </c>
      <c r="G55" s="53">
        <v>17</v>
      </c>
      <c r="H55" s="53">
        <v>800</v>
      </c>
      <c r="I55" s="53">
        <v>12</v>
      </c>
      <c r="J55" s="17">
        <v>145</v>
      </c>
      <c r="K55" s="18">
        <v>22</v>
      </c>
      <c r="L55" s="4">
        <v>695</v>
      </c>
      <c r="M55" s="3">
        <v>9</v>
      </c>
      <c r="N55" s="17">
        <v>600</v>
      </c>
      <c r="O55" s="18">
        <v>14</v>
      </c>
      <c r="P55" s="21">
        <f t="shared" si="2"/>
        <v>2420</v>
      </c>
      <c r="Q55" s="12">
        <f t="shared" si="3"/>
        <v>102</v>
      </c>
      <c r="R55" s="55">
        <v>50</v>
      </c>
    </row>
    <row r="56" spans="1:18" ht="12.75">
      <c r="A56" s="98">
        <v>52</v>
      </c>
      <c r="B56" s="26" t="s">
        <v>11</v>
      </c>
      <c r="C56" s="17" t="s">
        <v>51</v>
      </c>
      <c r="D56" s="17">
        <v>60</v>
      </c>
      <c r="E56" s="18">
        <v>25</v>
      </c>
      <c r="F56" s="53">
        <v>105</v>
      </c>
      <c r="G56" s="53">
        <v>20</v>
      </c>
      <c r="H56" s="53">
        <v>90</v>
      </c>
      <c r="I56" s="53">
        <v>19</v>
      </c>
      <c r="J56" s="54"/>
      <c r="K56" s="52">
        <v>25</v>
      </c>
      <c r="L56" s="4">
        <v>1685</v>
      </c>
      <c r="M56" s="3">
        <v>4</v>
      </c>
      <c r="N56" s="54">
        <v>85</v>
      </c>
      <c r="O56" s="55">
        <v>9</v>
      </c>
      <c r="P56" s="21">
        <f t="shared" si="2"/>
        <v>2025</v>
      </c>
      <c r="Q56" s="12">
        <f t="shared" si="3"/>
        <v>102</v>
      </c>
      <c r="R56" s="55">
        <v>51</v>
      </c>
    </row>
    <row r="57" spans="1:18" ht="12.75">
      <c r="A57" s="98">
        <v>53</v>
      </c>
      <c r="B57" s="26" t="s">
        <v>46</v>
      </c>
      <c r="C57" s="17" t="s">
        <v>47</v>
      </c>
      <c r="D57" s="17">
        <v>95</v>
      </c>
      <c r="E57" s="18">
        <v>22</v>
      </c>
      <c r="F57" s="53">
        <v>255</v>
      </c>
      <c r="G57" s="53">
        <v>13</v>
      </c>
      <c r="H57" s="53">
        <v>50</v>
      </c>
      <c r="I57" s="53">
        <v>25</v>
      </c>
      <c r="J57" s="54"/>
      <c r="K57" s="52">
        <v>25</v>
      </c>
      <c r="L57" s="4">
        <v>555</v>
      </c>
      <c r="M57" s="3">
        <v>6</v>
      </c>
      <c r="N57" s="54">
        <v>195</v>
      </c>
      <c r="O57" s="55">
        <v>11</v>
      </c>
      <c r="P57" s="21">
        <f t="shared" si="2"/>
        <v>1150</v>
      </c>
      <c r="Q57" s="12">
        <f t="shared" si="3"/>
        <v>102</v>
      </c>
      <c r="R57" s="55">
        <v>52</v>
      </c>
    </row>
    <row r="58" spans="1:18" ht="12.75">
      <c r="A58" s="98">
        <v>54</v>
      </c>
      <c r="B58" s="26" t="s">
        <v>20</v>
      </c>
      <c r="C58" s="21" t="s">
        <v>91</v>
      </c>
      <c r="D58" s="21">
        <v>1025</v>
      </c>
      <c r="E58" s="12">
        <v>3</v>
      </c>
      <c r="F58" s="53">
        <v>255</v>
      </c>
      <c r="G58" s="53">
        <v>18</v>
      </c>
      <c r="H58" s="53">
        <v>100</v>
      </c>
      <c r="I58" s="53">
        <v>24</v>
      </c>
      <c r="J58" s="17"/>
      <c r="K58" s="52">
        <v>25</v>
      </c>
      <c r="L58" s="4">
        <v>335</v>
      </c>
      <c r="M58" s="3">
        <v>10</v>
      </c>
      <c r="N58" s="54"/>
      <c r="O58" s="52">
        <v>23</v>
      </c>
      <c r="P58" s="21">
        <f t="shared" si="2"/>
        <v>1715</v>
      </c>
      <c r="Q58" s="12">
        <f t="shared" si="3"/>
        <v>103</v>
      </c>
      <c r="R58" s="55">
        <v>53</v>
      </c>
    </row>
    <row r="59" spans="1:18" ht="12.75">
      <c r="A59" s="98">
        <v>55</v>
      </c>
      <c r="B59" s="26" t="s">
        <v>11</v>
      </c>
      <c r="C59" s="17" t="s">
        <v>102</v>
      </c>
      <c r="D59" s="17">
        <v>285</v>
      </c>
      <c r="E59" s="18">
        <v>13</v>
      </c>
      <c r="F59" s="53">
        <v>105</v>
      </c>
      <c r="G59" s="53">
        <v>20</v>
      </c>
      <c r="H59" s="53">
        <v>0</v>
      </c>
      <c r="I59" s="53">
        <v>31</v>
      </c>
      <c r="J59" s="17">
        <v>40</v>
      </c>
      <c r="K59" s="18">
        <v>23</v>
      </c>
      <c r="L59" s="4">
        <v>850</v>
      </c>
      <c r="M59" s="3">
        <v>7</v>
      </c>
      <c r="N59" s="54">
        <v>55</v>
      </c>
      <c r="O59" s="55">
        <v>13</v>
      </c>
      <c r="P59" s="21">
        <f t="shared" si="2"/>
        <v>1335</v>
      </c>
      <c r="Q59" s="12">
        <f t="shared" si="3"/>
        <v>107</v>
      </c>
      <c r="R59" s="55">
        <v>54</v>
      </c>
    </row>
    <row r="60" spans="1:18" ht="12.75" customHeight="1">
      <c r="A60" s="98">
        <v>56</v>
      </c>
      <c r="B60" s="26" t="s">
        <v>14</v>
      </c>
      <c r="C60" s="17" t="s">
        <v>113</v>
      </c>
      <c r="D60" s="17">
        <v>50</v>
      </c>
      <c r="E60" s="18">
        <v>24</v>
      </c>
      <c r="F60" s="53">
        <v>160</v>
      </c>
      <c r="G60" s="53">
        <v>22</v>
      </c>
      <c r="H60" s="53">
        <v>445</v>
      </c>
      <c r="I60" s="53">
        <v>12</v>
      </c>
      <c r="J60" s="62">
        <v>205</v>
      </c>
      <c r="K60" s="61">
        <v>22</v>
      </c>
      <c r="L60" s="4">
        <v>225</v>
      </c>
      <c r="M60" s="3">
        <v>14</v>
      </c>
      <c r="N60" s="54">
        <v>40</v>
      </c>
      <c r="O60" s="55">
        <v>14</v>
      </c>
      <c r="P60" s="21">
        <f t="shared" si="2"/>
        <v>1125</v>
      </c>
      <c r="Q60" s="12">
        <f t="shared" si="3"/>
        <v>108</v>
      </c>
      <c r="R60" s="55">
        <v>55</v>
      </c>
    </row>
    <row r="61" spans="1:18" ht="15.75" customHeight="1">
      <c r="A61" s="98">
        <v>57</v>
      </c>
      <c r="B61" s="26" t="s">
        <v>39</v>
      </c>
      <c r="C61" s="17" t="s">
        <v>108</v>
      </c>
      <c r="D61" s="17">
        <v>140</v>
      </c>
      <c r="E61" s="18">
        <v>19</v>
      </c>
      <c r="F61" s="53">
        <v>200</v>
      </c>
      <c r="G61" s="53">
        <v>21</v>
      </c>
      <c r="H61" s="53">
        <v>300</v>
      </c>
      <c r="I61" s="53">
        <v>21</v>
      </c>
      <c r="J61" s="54">
        <v>1975</v>
      </c>
      <c r="K61" s="55">
        <v>9</v>
      </c>
      <c r="L61" s="4">
        <v>185</v>
      </c>
      <c r="M61" s="3">
        <v>16</v>
      </c>
      <c r="N61" s="54">
        <v>0</v>
      </c>
      <c r="O61" s="55">
        <v>23</v>
      </c>
      <c r="P61" s="21">
        <f t="shared" si="2"/>
        <v>2800</v>
      </c>
      <c r="Q61" s="12">
        <f t="shared" si="3"/>
        <v>109</v>
      </c>
      <c r="R61" s="55">
        <v>56</v>
      </c>
    </row>
    <row r="62" spans="1:18" ht="12.75">
      <c r="A62" s="98">
        <v>58</v>
      </c>
      <c r="B62" s="26" t="s">
        <v>14</v>
      </c>
      <c r="C62" s="17" t="s">
        <v>38</v>
      </c>
      <c r="D62" s="17">
        <v>150</v>
      </c>
      <c r="E62" s="18">
        <v>16</v>
      </c>
      <c r="F62" s="53">
        <v>1285</v>
      </c>
      <c r="G62" s="53">
        <v>3</v>
      </c>
      <c r="H62" s="53">
        <v>55</v>
      </c>
      <c r="I62" s="53">
        <v>26</v>
      </c>
      <c r="J62" s="54">
        <v>460</v>
      </c>
      <c r="K62" s="55">
        <v>18</v>
      </c>
      <c r="L62" s="17"/>
      <c r="M62" s="52">
        <v>25</v>
      </c>
      <c r="N62" s="17"/>
      <c r="O62" s="52">
        <v>23</v>
      </c>
      <c r="P62" s="21">
        <f t="shared" si="2"/>
        <v>1950</v>
      </c>
      <c r="Q62" s="12">
        <f t="shared" si="3"/>
        <v>111</v>
      </c>
      <c r="R62" s="55">
        <v>57</v>
      </c>
    </row>
    <row r="63" spans="1:18" ht="12.75">
      <c r="A63" s="98">
        <v>59</v>
      </c>
      <c r="B63" s="26" t="s">
        <v>20</v>
      </c>
      <c r="C63" s="17" t="s">
        <v>76</v>
      </c>
      <c r="D63" s="17">
        <v>205</v>
      </c>
      <c r="E63" s="18">
        <v>17</v>
      </c>
      <c r="F63" s="53">
        <v>0</v>
      </c>
      <c r="G63" s="53">
        <v>31</v>
      </c>
      <c r="H63" s="53">
        <v>25</v>
      </c>
      <c r="I63" s="53">
        <v>21</v>
      </c>
      <c r="J63" s="62">
        <v>850</v>
      </c>
      <c r="K63" s="61">
        <v>14</v>
      </c>
      <c r="L63" s="4">
        <v>340</v>
      </c>
      <c r="M63" s="3">
        <v>13</v>
      </c>
      <c r="N63" s="54">
        <v>35</v>
      </c>
      <c r="O63" s="55">
        <v>15</v>
      </c>
      <c r="P63" s="21">
        <f t="shared" si="2"/>
        <v>1455</v>
      </c>
      <c r="Q63" s="12">
        <f t="shared" si="3"/>
        <v>111</v>
      </c>
      <c r="R63" s="55">
        <v>58</v>
      </c>
    </row>
    <row r="64" spans="1:18" ht="12.75">
      <c r="A64" s="98">
        <v>60</v>
      </c>
      <c r="B64" s="26" t="s">
        <v>13</v>
      </c>
      <c r="C64" s="17" t="s">
        <v>28</v>
      </c>
      <c r="D64" s="17">
        <v>405</v>
      </c>
      <c r="E64" s="18">
        <v>8</v>
      </c>
      <c r="F64" s="53">
        <v>45</v>
      </c>
      <c r="G64" s="53">
        <v>23</v>
      </c>
      <c r="H64" s="53">
        <v>0</v>
      </c>
      <c r="I64" s="53">
        <v>31</v>
      </c>
      <c r="J64" s="62">
        <v>1195</v>
      </c>
      <c r="K64" s="61">
        <v>13</v>
      </c>
      <c r="L64" s="4">
        <v>0</v>
      </c>
      <c r="M64" s="3">
        <v>25</v>
      </c>
      <c r="N64" s="17">
        <v>720</v>
      </c>
      <c r="O64" s="18">
        <v>12</v>
      </c>
      <c r="P64" s="21">
        <f t="shared" si="2"/>
        <v>2365</v>
      </c>
      <c r="Q64" s="12">
        <f t="shared" si="3"/>
        <v>112</v>
      </c>
      <c r="R64" s="55">
        <v>59</v>
      </c>
    </row>
    <row r="65" spans="1:18" ht="12.75">
      <c r="A65" s="98">
        <v>61</v>
      </c>
      <c r="B65" s="57" t="s">
        <v>14</v>
      </c>
      <c r="C65" s="57" t="s">
        <v>217</v>
      </c>
      <c r="D65" s="54"/>
      <c r="E65" s="58">
        <v>32</v>
      </c>
      <c r="F65" s="53">
        <v>0</v>
      </c>
      <c r="G65" s="53">
        <v>31</v>
      </c>
      <c r="H65" s="53">
        <v>155</v>
      </c>
      <c r="I65" s="53">
        <v>19</v>
      </c>
      <c r="J65" s="54"/>
      <c r="K65" s="52">
        <v>25</v>
      </c>
      <c r="L65" s="4">
        <v>755</v>
      </c>
      <c r="M65" s="3">
        <v>4</v>
      </c>
      <c r="N65" s="17">
        <v>1130</v>
      </c>
      <c r="O65" s="18">
        <v>3</v>
      </c>
      <c r="P65" s="21">
        <f t="shared" si="2"/>
        <v>2040</v>
      </c>
      <c r="Q65" s="12">
        <f t="shared" si="3"/>
        <v>114</v>
      </c>
      <c r="R65" s="55">
        <v>60</v>
      </c>
    </row>
    <row r="66" spans="1:18" ht="12.75">
      <c r="A66" s="98">
        <v>62</v>
      </c>
      <c r="B66" s="26" t="s">
        <v>6</v>
      </c>
      <c r="C66" s="17" t="s">
        <v>111</v>
      </c>
      <c r="D66" s="17">
        <v>110</v>
      </c>
      <c r="E66" s="18">
        <v>22</v>
      </c>
      <c r="F66" s="51"/>
      <c r="G66" s="52">
        <v>31</v>
      </c>
      <c r="H66" s="52"/>
      <c r="I66" s="52">
        <v>31</v>
      </c>
      <c r="J66" s="17">
        <v>530</v>
      </c>
      <c r="K66" s="18">
        <v>11</v>
      </c>
      <c r="L66" s="4">
        <v>45</v>
      </c>
      <c r="M66" s="3">
        <v>18</v>
      </c>
      <c r="N66" s="17">
        <v>4600</v>
      </c>
      <c r="O66" s="18">
        <v>2</v>
      </c>
      <c r="P66" s="21">
        <f t="shared" si="2"/>
        <v>5285</v>
      </c>
      <c r="Q66" s="12">
        <f t="shared" si="3"/>
        <v>115</v>
      </c>
      <c r="R66" s="55">
        <v>61</v>
      </c>
    </row>
    <row r="67" spans="1:18" ht="12.75">
      <c r="A67" s="98">
        <v>63</v>
      </c>
      <c r="B67" s="26" t="s">
        <v>30</v>
      </c>
      <c r="C67" s="17" t="s">
        <v>31</v>
      </c>
      <c r="D67" s="17">
        <v>350</v>
      </c>
      <c r="E67" s="18">
        <v>10</v>
      </c>
      <c r="F67" s="56"/>
      <c r="G67" s="52">
        <v>31</v>
      </c>
      <c r="H67" s="52"/>
      <c r="I67" s="52">
        <v>31</v>
      </c>
      <c r="J67" s="62">
        <v>510</v>
      </c>
      <c r="K67" s="61">
        <v>16</v>
      </c>
      <c r="L67" s="4">
        <v>715</v>
      </c>
      <c r="M67" s="3">
        <v>4</v>
      </c>
      <c r="N67" s="17"/>
      <c r="O67" s="52">
        <v>23</v>
      </c>
      <c r="P67" s="21">
        <f t="shared" si="2"/>
        <v>1575</v>
      </c>
      <c r="Q67" s="12">
        <f t="shared" si="3"/>
        <v>115</v>
      </c>
      <c r="R67" s="55">
        <v>62</v>
      </c>
    </row>
    <row r="68" spans="1:18" ht="12.75">
      <c r="A68" s="98">
        <v>64</v>
      </c>
      <c r="B68" s="26" t="s">
        <v>17</v>
      </c>
      <c r="C68" s="17" t="s">
        <v>56</v>
      </c>
      <c r="D68" s="17">
        <v>0</v>
      </c>
      <c r="E68" s="18">
        <v>32</v>
      </c>
      <c r="F68" s="53">
        <v>205</v>
      </c>
      <c r="G68" s="53">
        <v>15</v>
      </c>
      <c r="H68" s="53">
        <v>740</v>
      </c>
      <c r="I68" s="53">
        <v>12</v>
      </c>
      <c r="J68" s="54">
        <v>45</v>
      </c>
      <c r="K68" s="55">
        <v>22</v>
      </c>
      <c r="L68" s="4">
        <v>260</v>
      </c>
      <c r="M68" s="3">
        <v>12</v>
      </c>
      <c r="N68" s="54"/>
      <c r="O68" s="52">
        <v>23</v>
      </c>
      <c r="P68" s="21">
        <f t="shared" si="2"/>
        <v>1250</v>
      </c>
      <c r="Q68" s="12">
        <f t="shared" si="3"/>
        <v>116</v>
      </c>
      <c r="R68" s="55">
        <v>63</v>
      </c>
    </row>
    <row r="69" spans="1:18" ht="12.75">
      <c r="A69" s="98">
        <v>65</v>
      </c>
      <c r="B69" s="26" t="s">
        <v>7</v>
      </c>
      <c r="C69" s="17" t="s">
        <v>29</v>
      </c>
      <c r="D69" s="17">
        <v>395</v>
      </c>
      <c r="E69" s="18">
        <v>9</v>
      </c>
      <c r="F69" s="53">
        <v>200</v>
      </c>
      <c r="G69" s="53">
        <v>20</v>
      </c>
      <c r="H69" s="53">
        <v>0</v>
      </c>
      <c r="I69" s="53">
        <v>31</v>
      </c>
      <c r="J69" s="17"/>
      <c r="K69" s="52">
        <v>25</v>
      </c>
      <c r="L69" s="4">
        <v>400</v>
      </c>
      <c r="M69" s="3">
        <v>8</v>
      </c>
      <c r="N69" s="17"/>
      <c r="O69" s="52">
        <v>23</v>
      </c>
      <c r="P69" s="21">
        <f t="shared" si="2"/>
        <v>995</v>
      </c>
      <c r="Q69" s="12">
        <f t="shared" si="3"/>
        <v>116</v>
      </c>
      <c r="R69" s="55">
        <v>64</v>
      </c>
    </row>
    <row r="70" spans="1:18" ht="12.75">
      <c r="A70" s="98">
        <v>66</v>
      </c>
      <c r="B70" s="26" t="s">
        <v>9</v>
      </c>
      <c r="C70" s="17" t="s">
        <v>99</v>
      </c>
      <c r="D70" s="17">
        <v>365</v>
      </c>
      <c r="E70" s="18">
        <v>9</v>
      </c>
      <c r="F70" s="56"/>
      <c r="G70" s="52">
        <v>31</v>
      </c>
      <c r="H70" s="52"/>
      <c r="I70" s="52">
        <v>31</v>
      </c>
      <c r="J70" s="62">
        <v>1575</v>
      </c>
      <c r="K70" s="61">
        <v>8</v>
      </c>
      <c r="L70" s="4">
        <v>85</v>
      </c>
      <c r="M70" s="3">
        <v>17</v>
      </c>
      <c r="N70" s="17">
        <v>40</v>
      </c>
      <c r="O70" s="18">
        <v>21</v>
      </c>
      <c r="P70" s="21">
        <f aca="true" t="shared" si="4" ref="P70:P101">D70+F70+H70+J70+L70+N70</f>
        <v>2065</v>
      </c>
      <c r="Q70" s="12">
        <f aca="true" t="shared" si="5" ref="Q70:Q101">E70+G70+I70+K70+M70+O70</f>
        <v>117</v>
      </c>
      <c r="R70" s="55">
        <v>65</v>
      </c>
    </row>
    <row r="71" spans="1:18" ht="12.75">
      <c r="A71" s="98">
        <v>67</v>
      </c>
      <c r="B71" s="26" t="s">
        <v>36</v>
      </c>
      <c r="C71" s="17" t="s">
        <v>37</v>
      </c>
      <c r="D71" s="17">
        <v>170</v>
      </c>
      <c r="E71" s="18">
        <v>15</v>
      </c>
      <c r="F71" s="53">
        <v>720</v>
      </c>
      <c r="G71" s="53">
        <v>10</v>
      </c>
      <c r="H71" s="53">
        <v>100</v>
      </c>
      <c r="I71" s="53">
        <v>24</v>
      </c>
      <c r="J71" s="54">
        <v>60</v>
      </c>
      <c r="K71" s="55">
        <v>21</v>
      </c>
      <c r="L71" s="54"/>
      <c r="M71" s="52">
        <v>25</v>
      </c>
      <c r="N71" s="54"/>
      <c r="O71" s="52">
        <v>23</v>
      </c>
      <c r="P71" s="21">
        <f t="shared" si="4"/>
        <v>1050</v>
      </c>
      <c r="Q71" s="12">
        <f t="shared" si="5"/>
        <v>118</v>
      </c>
      <c r="R71" s="55">
        <v>66</v>
      </c>
    </row>
    <row r="72" spans="1:18" ht="12.75">
      <c r="A72" s="98">
        <v>68</v>
      </c>
      <c r="B72" s="26" t="s">
        <v>95</v>
      </c>
      <c r="C72" s="17" t="s">
        <v>96</v>
      </c>
      <c r="D72" s="17">
        <v>390</v>
      </c>
      <c r="E72" s="18">
        <v>7</v>
      </c>
      <c r="F72" s="53">
        <v>130</v>
      </c>
      <c r="G72" s="53">
        <v>23</v>
      </c>
      <c r="H72" s="53">
        <v>0</v>
      </c>
      <c r="I72" s="53">
        <v>31</v>
      </c>
      <c r="J72" s="17">
        <v>700</v>
      </c>
      <c r="K72" s="18">
        <v>10</v>
      </c>
      <c r="L72" s="79"/>
      <c r="M72" s="52">
        <v>25</v>
      </c>
      <c r="N72" s="79"/>
      <c r="O72" s="52">
        <v>23</v>
      </c>
      <c r="P72" s="21">
        <f t="shared" si="4"/>
        <v>1220</v>
      </c>
      <c r="Q72" s="12">
        <f t="shared" si="5"/>
        <v>119</v>
      </c>
      <c r="R72" s="55">
        <v>67</v>
      </c>
    </row>
    <row r="73" spans="1:18" ht="12.75">
      <c r="A73" s="98">
        <v>69</v>
      </c>
      <c r="B73" s="26" t="s">
        <v>14</v>
      </c>
      <c r="C73" s="17" t="s">
        <v>68</v>
      </c>
      <c r="D73" s="17">
        <v>575</v>
      </c>
      <c r="E73" s="18">
        <v>9</v>
      </c>
      <c r="F73" s="53">
        <v>0</v>
      </c>
      <c r="G73" s="53">
        <v>31</v>
      </c>
      <c r="H73" s="53">
        <v>25</v>
      </c>
      <c r="I73" s="53">
        <v>21</v>
      </c>
      <c r="J73" s="17">
        <v>170</v>
      </c>
      <c r="K73" s="18">
        <v>21</v>
      </c>
      <c r="L73" s="4">
        <v>120</v>
      </c>
      <c r="M73" s="3">
        <v>16</v>
      </c>
      <c r="N73" s="17">
        <v>25</v>
      </c>
      <c r="O73" s="18">
        <v>22</v>
      </c>
      <c r="P73" s="21">
        <f t="shared" si="4"/>
        <v>915</v>
      </c>
      <c r="Q73" s="12">
        <f t="shared" si="5"/>
        <v>120</v>
      </c>
      <c r="R73" s="55">
        <v>68</v>
      </c>
    </row>
    <row r="74" spans="1:18" ht="12.75">
      <c r="A74" s="98">
        <v>70</v>
      </c>
      <c r="B74" s="59" t="s">
        <v>16</v>
      </c>
      <c r="C74" s="42" t="s">
        <v>235</v>
      </c>
      <c r="D74" s="54"/>
      <c r="E74" s="58">
        <v>32</v>
      </c>
      <c r="F74" s="56">
        <v>250</v>
      </c>
      <c r="G74" s="56">
        <v>14</v>
      </c>
      <c r="H74" s="56">
        <v>2740</v>
      </c>
      <c r="I74" s="56">
        <v>4</v>
      </c>
      <c r="J74" s="54"/>
      <c r="K74" s="52">
        <v>25</v>
      </c>
      <c r="L74" s="54"/>
      <c r="M74" s="52">
        <v>25</v>
      </c>
      <c r="N74" s="54"/>
      <c r="O74" s="52">
        <v>23</v>
      </c>
      <c r="P74" s="21">
        <f t="shared" si="4"/>
        <v>2990</v>
      </c>
      <c r="Q74" s="12">
        <f t="shared" si="5"/>
        <v>123</v>
      </c>
      <c r="R74" s="55">
        <v>69</v>
      </c>
    </row>
    <row r="75" spans="1:18" ht="12.75">
      <c r="A75" s="98">
        <v>71</v>
      </c>
      <c r="B75" s="26" t="s">
        <v>16</v>
      </c>
      <c r="C75" s="17" t="s">
        <v>246</v>
      </c>
      <c r="D75" s="17">
        <v>125</v>
      </c>
      <c r="E75" s="18">
        <v>20</v>
      </c>
      <c r="F75" s="53"/>
      <c r="G75" s="52">
        <v>31</v>
      </c>
      <c r="H75" s="52"/>
      <c r="I75" s="52">
        <v>31</v>
      </c>
      <c r="J75" s="17">
        <v>760</v>
      </c>
      <c r="K75" s="18">
        <v>8</v>
      </c>
      <c r="L75" s="4">
        <v>365</v>
      </c>
      <c r="M75" s="3">
        <v>11</v>
      </c>
      <c r="N75" s="17"/>
      <c r="O75" s="52">
        <v>23</v>
      </c>
      <c r="P75" s="21">
        <f t="shared" si="4"/>
        <v>1250</v>
      </c>
      <c r="Q75" s="12">
        <f t="shared" si="5"/>
        <v>124</v>
      </c>
      <c r="R75" s="55">
        <v>70</v>
      </c>
    </row>
    <row r="76" spans="1:18" ht="12.75">
      <c r="A76" s="98">
        <v>72</v>
      </c>
      <c r="B76" s="26" t="s">
        <v>9</v>
      </c>
      <c r="C76" s="17" t="s">
        <v>32</v>
      </c>
      <c r="D76" s="17">
        <v>310</v>
      </c>
      <c r="E76" s="18">
        <v>11</v>
      </c>
      <c r="F76" s="53"/>
      <c r="G76" s="52">
        <v>31</v>
      </c>
      <c r="H76" s="52"/>
      <c r="I76" s="52">
        <v>31</v>
      </c>
      <c r="J76" s="54"/>
      <c r="K76" s="52">
        <v>25</v>
      </c>
      <c r="L76" s="4">
        <v>10</v>
      </c>
      <c r="M76" s="3">
        <v>19</v>
      </c>
      <c r="N76" s="54">
        <v>650</v>
      </c>
      <c r="O76" s="55">
        <v>7</v>
      </c>
      <c r="P76" s="21">
        <f t="shared" si="4"/>
        <v>970</v>
      </c>
      <c r="Q76" s="12">
        <f t="shared" si="5"/>
        <v>124</v>
      </c>
      <c r="R76" s="55">
        <v>71</v>
      </c>
    </row>
    <row r="77" spans="1:18" ht="12.75">
      <c r="A77" s="98">
        <v>73</v>
      </c>
      <c r="B77" s="26" t="s">
        <v>6</v>
      </c>
      <c r="C77" s="17" t="s">
        <v>93</v>
      </c>
      <c r="D77" s="17">
        <v>680</v>
      </c>
      <c r="E77" s="18">
        <v>5</v>
      </c>
      <c r="F77" s="53">
        <v>0</v>
      </c>
      <c r="G77" s="53">
        <v>31</v>
      </c>
      <c r="H77" s="53">
        <v>430</v>
      </c>
      <c r="I77" s="53">
        <v>20</v>
      </c>
      <c r="J77" s="62">
        <v>200</v>
      </c>
      <c r="K77" s="61">
        <v>23</v>
      </c>
      <c r="L77" s="4">
        <v>0</v>
      </c>
      <c r="M77" s="3">
        <v>25</v>
      </c>
      <c r="N77" s="54">
        <v>0</v>
      </c>
      <c r="O77" s="55">
        <v>23</v>
      </c>
      <c r="P77" s="21">
        <f t="shared" si="4"/>
        <v>1310</v>
      </c>
      <c r="Q77" s="12">
        <f t="shared" si="5"/>
        <v>127</v>
      </c>
      <c r="R77" s="55">
        <v>72</v>
      </c>
    </row>
    <row r="78" spans="1:18" ht="12.75">
      <c r="A78" s="98">
        <v>74</v>
      </c>
      <c r="B78" s="26" t="s">
        <v>17</v>
      </c>
      <c r="C78" s="17" t="s">
        <v>114</v>
      </c>
      <c r="D78" s="17">
        <v>45</v>
      </c>
      <c r="E78" s="18">
        <v>25</v>
      </c>
      <c r="F78" s="53"/>
      <c r="G78" s="52">
        <v>31</v>
      </c>
      <c r="H78" s="52"/>
      <c r="I78" s="52">
        <v>31</v>
      </c>
      <c r="J78" s="17">
        <v>1075</v>
      </c>
      <c r="K78" s="18">
        <v>6</v>
      </c>
      <c r="L78" s="4">
        <v>0</v>
      </c>
      <c r="M78" s="3">
        <v>25</v>
      </c>
      <c r="N78" s="54">
        <v>85</v>
      </c>
      <c r="O78" s="55">
        <v>9</v>
      </c>
      <c r="P78" s="21">
        <f t="shared" si="4"/>
        <v>1205</v>
      </c>
      <c r="Q78" s="12">
        <f t="shared" si="5"/>
        <v>127</v>
      </c>
      <c r="R78" s="55">
        <v>73</v>
      </c>
    </row>
    <row r="79" spans="1:18" ht="12.75">
      <c r="A79" s="98">
        <v>75</v>
      </c>
      <c r="B79" s="26" t="s">
        <v>10</v>
      </c>
      <c r="C79" s="17" t="s">
        <v>35</v>
      </c>
      <c r="D79" s="17">
        <v>225</v>
      </c>
      <c r="E79" s="18">
        <v>14</v>
      </c>
      <c r="F79" s="53"/>
      <c r="G79" s="52">
        <v>31</v>
      </c>
      <c r="H79" s="52"/>
      <c r="I79" s="52">
        <v>31</v>
      </c>
      <c r="J79" s="54">
        <v>525</v>
      </c>
      <c r="K79" s="55">
        <v>16</v>
      </c>
      <c r="L79" s="4">
        <v>385</v>
      </c>
      <c r="M79" s="3">
        <v>12</v>
      </c>
      <c r="N79" s="54"/>
      <c r="O79" s="52">
        <v>23</v>
      </c>
      <c r="P79" s="21">
        <f t="shared" si="4"/>
        <v>1135</v>
      </c>
      <c r="Q79" s="12">
        <f t="shared" si="5"/>
        <v>127</v>
      </c>
      <c r="R79" s="55">
        <v>74</v>
      </c>
    </row>
    <row r="80" spans="1:18" ht="12.75">
      <c r="A80" s="98">
        <v>76</v>
      </c>
      <c r="B80" s="26" t="s">
        <v>17</v>
      </c>
      <c r="C80" s="17" t="s">
        <v>75</v>
      </c>
      <c r="D80" s="17">
        <v>205</v>
      </c>
      <c r="E80" s="18">
        <v>17</v>
      </c>
      <c r="F80" s="53"/>
      <c r="G80" s="52">
        <v>31</v>
      </c>
      <c r="H80" s="52"/>
      <c r="I80" s="52">
        <v>31</v>
      </c>
      <c r="J80" s="33">
        <v>4095</v>
      </c>
      <c r="K80" s="34">
        <v>1</v>
      </c>
      <c r="L80" s="4">
        <v>0</v>
      </c>
      <c r="M80" s="3">
        <v>25</v>
      </c>
      <c r="N80" s="17"/>
      <c r="O80" s="52">
        <v>23</v>
      </c>
      <c r="P80" s="21">
        <f t="shared" si="4"/>
        <v>4300</v>
      </c>
      <c r="Q80" s="12">
        <f t="shared" si="5"/>
        <v>128</v>
      </c>
      <c r="R80" s="55">
        <v>75</v>
      </c>
    </row>
    <row r="81" spans="1:18" ht="12.75">
      <c r="A81" s="98">
        <v>77</v>
      </c>
      <c r="B81" s="26" t="s">
        <v>53</v>
      </c>
      <c r="C81" s="17" t="s">
        <v>119</v>
      </c>
      <c r="D81" s="17">
        <v>5</v>
      </c>
      <c r="E81" s="18">
        <v>29</v>
      </c>
      <c r="F81" s="53">
        <v>110</v>
      </c>
      <c r="G81" s="53">
        <v>23</v>
      </c>
      <c r="H81" s="53">
        <v>160</v>
      </c>
      <c r="I81" s="53">
        <v>17</v>
      </c>
      <c r="J81" s="54"/>
      <c r="K81" s="52">
        <v>25</v>
      </c>
      <c r="L81" s="4">
        <v>365</v>
      </c>
      <c r="M81" s="3">
        <v>11</v>
      </c>
      <c r="N81" s="54">
        <v>0</v>
      </c>
      <c r="O81" s="55">
        <v>23</v>
      </c>
      <c r="P81" s="21">
        <f t="shared" si="4"/>
        <v>640</v>
      </c>
      <c r="Q81" s="12">
        <f t="shared" si="5"/>
        <v>128</v>
      </c>
      <c r="R81" s="55">
        <v>76</v>
      </c>
    </row>
    <row r="82" spans="1:18" ht="12.75">
      <c r="A82" s="98">
        <v>78</v>
      </c>
      <c r="B82" s="57" t="s">
        <v>9</v>
      </c>
      <c r="C82" s="43" t="s">
        <v>228</v>
      </c>
      <c r="D82" s="54"/>
      <c r="E82" s="58">
        <v>32</v>
      </c>
      <c r="F82" s="53">
        <v>270</v>
      </c>
      <c r="G82" s="53">
        <v>19</v>
      </c>
      <c r="H82" s="53">
        <v>1390</v>
      </c>
      <c r="I82" s="53">
        <v>5</v>
      </c>
      <c r="J82" s="54"/>
      <c r="K82" s="52">
        <v>25</v>
      </c>
      <c r="L82" s="54"/>
      <c r="M82" s="52">
        <v>25</v>
      </c>
      <c r="N82" s="54"/>
      <c r="O82" s="52">
        <v>23</v>
      </c>
      <c r="P82" s="21">
        <f t="shared" si="4"/>
        <v>1660</v>
      </c>
      <c r="Q82" s="12">
        <f t="shared" si="5"/>
        <v>129</v>
      </c>
      <c r="R82" s="55">
        <v>77</v>
      </c>
    </row>
    <row r="83" spans="1:18" ht="12.75">
      <c r="A83" s="98">
        <v>79</v>
      </c>
      <c r="B83" s="57" t="s">
        <v>11</v>
      </c>
      <c r="C83" s="43" t="s">
        <v>225</v>
      </c>
      <c r="D83" s="54"/>
      <c r="E83" s="58">
        <v>32</v>
      </c>
      <c r="F83" s="53">
        <v>40</v>
      </c>
      <c r="G83" s="53">
        <v>25</v>
      </c>
      <c r="H83" s="53">
        <v>580</v>
      </c>
      <c r="I83" s="53">
        <v>19</v>
      </c>
      <c r="J83" s="54">
        <v>0</v>
      </c>
      <c r="K83" s="55">
        <v>25</v>
      </c>
      <c r="L83" s="4">
        <v>220</v>
      </c>
      <c r="M83" s="3">
        <v>15</v>
      </c>
      <c r="N83" s="54">
        <v>40</v>
      </c>
      <c r="O83" s="55">
        <v>14</v>
      </c>
      <c r="P83" s="21">
        <f t="shared" si="4"/>
        <v>880</v>
      </c>
      <c r="Q83" s="12">
        <f t="shared" si="5"/>
        <v>130</v>
      </c>
      <c r="R83" s="55">
        <v>78</v>
      </c>
    </row>
    <row r="84" spans="1:18" ht="12.75">
      <c r="A84" s="98">
        <v>80</v>
      </c>
      <c r="B84" s="57" t="s">
        <v>205</v>
      </c>
      <c r="C84" s="57" t="s">
        <v>206</v>
      </c>
      <c r="D84" s="54"/>
      <c r="E84" s="58">
        <v>32</v>
      </c>
      <c r="F84" s="53">
        <v>70</v>
      </c>
      <c r="G84" s="53">
        <v>24</v>
      </c>
      <c r="H84" s="53">
        <v>2405</v>
      </c>
      <c r="I84" s="53">
        <v>2</v>
      </c>
      <c r="J84" s="54"/>
      <c r="K84" s="52">
        <v>25</v>
      </c>
      <c r="L84" s="54"/>
      <c r="M84" s="52">
        <v>25</v>
      </c>
      <c r="N84" s="54"/>
      <c r="O84" s="52">
        <v>23</v>
      </c>
      <c r="P84" s="21">
        <f t="shared" si="4"/>
        <v>2475</v>
      </c>
      <c r="Q84" s="12">
        <f t="shared" si="5"/>
        <v>131</v>
      </c>
      <c r="R84" s="55">
        <v>79</v>
      </c>
    </row>
    <row r="85" spans="1:18" ht="12.75">
      <c r="A85" s="98">
        <v>81</v>
      </c>
      <c r="B85" s="26" t="s">
        <v>12</v>
      </c>
      <c r="C85" s="17" t="s">
        <v>63</v>
      </c>
      <c r="D85" s="17">
        <v>1215</v>
      </c>
      <c r="E85" s="18">
        <v>4</v>
      </c>
      <c r="F85" s="56"/>
      <c r="G85" s="52">
        <v>31</v>
      </c>
      <c r="H85" s="52"/>
      <c r="I85" s="52">
        <v>31</v>
      </c>
      <c r="J85" s="62">
        <v>480</v>
      </c>
      <c r="K85" s="61">
        <v>17</v>
      </c>
      <c r="L85" s="54"/>
      <c r="M85" s="52">
        <v>25</v>
      </c>
      <c r="N85" s="54"/>
      <c r="O85" s="52">
        <v>23</v>
      </c>
      <c r="P85" s="21">
        <f t="shared" si="4"/>
        <v>1695</v>
      </c>
      <c r="Q85" s="12">
        <f t="shared" si="5"/>
        <v>131</v>
      </c>
      <c r="R85" s="55">
        <v>80</v>
      </c>
    </row>
    <row r="86" spans="1:18" ht="12.75">
      <c r="A86" s="98">
        <v>82</v>
      </c>
      <c r="B86" s="57" t="s">
        <v>207</v>
      </c>
      <c r="C86" s="57" t="s">
        <v>208</v>
      </c>
      <c r="D86" s="54"/>
      <c r="E86" s="58">
        <v>32</v>
      </c>
      <c r="F86" s="53">
        <v>345</v>
      </c>
      <c r="G86" s="53">
        <v>17</v>
      </c>
      <c r="H86" s="53">
        <v>1180</v>
      </c>
      <c r="I86" s="53">
        <v>9</v>
      </c>
      <c r="J86" s="54"/>
      <c r="K86" s="52">
        <v>25</v>
      </c>
      <c r="L86" s="8"/>
      <c r="M86" s="52">
        <v>25</v>
      </c>
      <c r="N86" s="8"/>
      <c r="O86" s="52">
        <v>23</v>
      </c>
      <c r="P86" s="21">
        <f t="shared" si="4"/>
        <v>1525</v>
      </c>
      <c r="Q86" s="12">
        <f t="shared" si="5"/>
        <v>131</v>
      </c>
      <c r="R86" s="55">
        <v>81</v>
      </c>
    </row>
    <row r="87" spans="1:18" ht="12.75">
      <c r="A87" s="98">
        <v>83</v>
      </c>
      <c r="B87" s="57" t="s">
        <v>209</v>
      </c>
      <c r="C87" s="43" t="s">
        <v>233</v>
      </c>
      <c r="D87" s="54"/>
      <c r="E87" s="58">
        <v>32</v>
      </c>
      <c r="F87" s="53">
        <v>1170</v>
      </c>
      <c r="G87" s="53">
        <v>4</v>
      </c>
      <c r="H87" s="53">
        <v>145</v>
      </c>
      <c r="I87" s="53">
        <v>22</v>
      </c>
      <c r="J87" s="54"/>
      <c r="K87" s="52">
        <v>25</v>
      </c>
      <c r="L87" s="54"/>
      <c r="M87" s="52">
        <v>25</v>
      </c>
      <c r="N87" s="54"/>
      <c r="O87" s="52">
        <v>23</v>
      </c>
      <c r="P87" s="21">
        <f t="shared" si="4"/>
        <v>1315</v>
      </c>
      <c r="Q87" s="12">
        <f t="shared" si="5"/>
        <v>131</v>
      </c>
      <c r="R87" s="55">
        <v>82</v>
      </c>
    </row>
    <row r="88" spans="1:18" ht="12.75">
      <c r="A88" s="98">
        <v>84</v>
      </c>
      <c r="B88" s="26" t="s">
        <v>9</v>
      </c>
      <c r="C88" s="17" t="s">
        <v>112</v>
      </c>
      <c r="D88" s="17">
        <v>85</v>
      </c>
      <c r="E88" s="18">
        <v>23</v>
      </c>
      <c r="F88" s="53">
        <v>0</v>
      </c>
      <c r="G88" s="53">
        <v>31</v>
      </c>
      <c r="H88" s="53">
        <v>0</v>
      </c>
      <c r="I88" s="53">
        <v>31</v>
      </c>
      <c r="J88" s="54">
        <v>1130</v>
      </c>
      <c r="K88" s="55">
        <v>12</v>
      </c>
      <c r="L88" s="4">
        <v>0</v>
      </c>
      <c r="M88" s="3">
        <v>25</v>
      </c>
      <c r="N88" s="54">
        <v>135</v>
      </c>
      <c r="O88" s="55">
        <v>12</v>
      </c>
      <c r="P88" s="21">
        <f t="shared" si="4"/>
        <v>1350</v>
      </c>
      <c r="Q88" s="12">
        <f t="shared" si="5"/>
        <v>134</v>
      </c>
      <c r="R88" s="55">
        <v>83</v>
      </c>
    </row>
    <row r="89" spans="1:18" ht="12.75">
      <c r="A89" s="98">
        <v>85</v>
      </c>
      <c r="B89" s="26" t="s">
        <v>5</v>
      </c>
      <c r="C89" s="17" t="s">
        <v>69</v>
      </c>
      <c r="D89" s="17">
        <v>460</v>
      </c>
      <c r="E89" s="18">
        <v>10</v>
      </c>
      <c r="F89" s="56"/>
      <c r="G89" s="52">
        <v>31</v>
      </c>
      <c r="H89" s="52"/>
      <c r="I89" s="52">
        <v>31</v>
      </c>
      <c r="J89" s="62">
        <v>620</v>
      </c>
      <c r="K89" s="61">
        <v>15</v>
      </c>
      <c r="L89" s="54"/>
      <c r="M89" s="52">
        <v>25</v>
      </c>
      <c r="N89" s="54"/>
      <c r="O89" s="52">
        <v>23</v>
      </c>
      <c r="P89" s="21">
        <f t="shared" si="4"/>
        <v>1080</v>
      </c>
      <c r="Q89" s="12">
        <f t="shared" si="5"/>
        <v>135</v>
      </c>
      <c r="R89" s="55">
        <v>84</v>
      </c>
    </row>
    <row r="90" spans="1:18" ht="12.75">
      <c r="A90" s="98">
        <v>86</v>
      </c>
      <c r="B90" s="57" t="s">
        <v>210</v>
      </c>
      <c r="C90" s="57" t="s">
        <v>211</v>
      </c>
      <c r="D90" s="54"/>
      <c r="E90" s="58">
        <v>32</v>
      </c>
      <c r="F90" s="53">
        <v>455</v>
      </c>
      <c r="G90" s="53">
        <v>14</v>
      </c>
      <c r="H90" s="53">
        <v>425</v>
      </c>
      <c r="I90" s="53">
        <v>16</v>
      </c>
      <c r="J90" s="54"/>
      <c r="K90" s="52">
        <v>25</v>
      </c>
      <c r="L90" s="54"/>
      <c r="M90" s="52">
        <v>25</v>
      </c>
      <c r="N90" s="54"/>
      <c r="O90" s="52">
        <v>23</v>
      </c>
      <c r="P90" s="21">
        <f t="shared" si="4"/>
        <v>880</v>
      </c>
      <c r="Q90" s="12">
        <f t="shared" si="5"/>
        <v>135</v>
      </c>
      <c r="R90" s="55">
        <v>85</v>
      </c>
    </row>
    <row r="91" spans="1:18" ht="12.75">
      <c r="A91" s="98">
        <v>87</v>
      </c>
      <c r="B91" s="26" t="s">
        <v>85</v>
      </c>
      <c r="C91" s="17" t="s">
        <v>120</v>
      </c>
      <c r="D91" s="17">
        <v>0</v>
      </c>
      <c r="E91" s="18">
        <v>32</v>
      </c>
      <c r="F91" s="53">
        <v>575</v>
      </c>
      <c r="G91" s="53">
        <v>11</v>
      </c>
      <c r="H91" s="53">
        <v>150</v>
      </c>
      <c r="I91" s="53">
        <v>22</v>
      </c>
      <c r="J91" s="54"/>
      <c r="K91" s="52">
        <v>25</v>
      </c>
      <c r="L91" s="17"/>
      <c r="M91" s="52">
        <v>25</v>
      </c>
      <c r="N91" s="17"/>
      <c r="O91" s="52">
        <v>23</v>
      </c>
      <c r="P91" s="21">
        <f t="shared" si="4"/>
        <v>725</v>
      </c>
      <c r="Q91" s="12">
        <f t="shared" si="5"/>
        <v>138</v>
      </c>
      <c r="R91" s="55">
        <v>86</v>
      </c>
    </row>
    <row r="92" spans="1:18" ht="12.75">
      <c r="A92" s="98">
        <v>88</v>
      </c>
      <c r="B92" s="57" t="s">
        <v>209</v>
      </c>
      <c r="C92" s="57" t="s">
        <v>212</v>
      </c>
      <c r="D92" s="54"/>
      <c r="E92" s="58">
        <v>32</v>
      </c>
      <c r="F92" s="53">
        <v>345</v>
      </c>
      <c r="G92" s="53">
        <v>18</v>
      </c>
      <c r="H92" s="53">
        <v>155</v>
      </c>
      <c r="I92" s="53">
        <v>19</v>
      </c>
      <c r="J92" s="54"/>
      <c r="K92" s="52">
        <v>25</v>
      </c>
      <c r="L92" s="54"/>
      <c r="M92" s="52">
        <v>25</v>
      </c>
      <c r="N92" s="54"/>
      <c r="O92" s="52">
        <v>23</v>
      </c>
      <c r="P92" s="21">
        <f t="shared" si="4"/>
        <v>500</v>
      </c>
      <c r="Q92" s="12">
        <f t="shared" si="5"/>
        <v>142</v>
      </c>
      <c r="R92" s="55">
        <v>87</v>
      </c>
    </row>
    <row r="93" spans="1:18" ht="12.75">
      <c r="A93" s="98">
        <v>89</v>
      </c>
      <c r="B93" s="57" t="s">
        <v>85</v>
      </c>
      <c r="C93" s="57" t="s">
        <v>213</v>
      </c>
      <c r="D93" s="54"/>
      <c r="E93" s="58">
        <v>32</v>
      </c>
      <c r="F93" s="53">
        <v>0</v>
      </c>
      <c r="G93" s="53">
        <v>31</v>
      </c>
      <c r="H93" s="53">
        <v>1475</v>
      </c>
      <c r="I93" s="53">
        <v>7</v>
      </c>
      <c r="J93" s="54"/>
      <c r="K93" s="52">
        <v>25</v>
      </c>
      <c r="L93" s="54"/>
      <c r="M93" s="52">
        <v>25</v>
      </c>
      <c r="N93" s="54"/>
      <c r="O93" s="52">
        <v>23</v>
      </c>
      <c r="P93" s="21">
        <f t="shared" si="4"/>
        <v>1475</v>
      </c>
      <c r="Q93" s="12">
        <f t="shared" si="5"/>
        <v>143</v>
      </c>
      <c r="R93" s="55">
        <v>88</v>
      </c>
    </row>
    <row r="94" spans="1:18" ht="12.75">
      <c r="A94" s="98">
        <v>90</v>
      </c>
      <c r="B94" s="26" t="s">
        <v>53</v>
      </c>
      <c r="C94" s="17" t="s">
        <v>97</v>
      </c>
      <c r="D94" s="17">
        <v>380</v>
      </c>
      <c r="E94" s="18">
        <v>8</v>
      </c>
      <c r="F94" s="56"/>
      <c r="G94" s="52">
        <v>31</v>
      </c>
      <c r="H94" s="52"/>
      <c r="I94" s="52">
        <v>31</v>
      </c>
      <c r="J94" s="17"/>
      <c r="K94" s="52">
        <v>25</v>
      </c>
      <c r="L94" s="17"/>
      <c r="M94" s="52">
        <v>25</v>
      </c>
      <c r="N94" s="17"/>
      <c r="O94" s="52">
        <v>23</v>
      </c>
      <c r="P94" s="21">
        <f t="shared" si="4"/>
        <v>380</v>
      </c>
      <c r="Q94" s="12">
        <f t="shared" si="5"/>
        <v>143</v>
      </c>
      <c r="R94" s="55">
        <v>89</v>
      </c>
    </row>
    <row r="95" spans="1:18" ht="12.75" customHeight="1">
      <c r="A95" s="98">
        <v>91</v>
      </c>
      <c r="B95" s="57" t="s">
        <v>214</v>
      </c>
      <c r="C95" s="43" t="s">
        <v>232</v>
      </c>
      <c r="D95" s="54"/>
      <c r="E95" s="58">
        <v>32</v>
      </c>
      <c r="F95" s="53">
        <v>1025</v>
      </c>
      <c r="G95" s="53">
        <v>8</v>
      </c>
      <c r="H95" s="53">
        <v>0</v>
      </c>
      <c r="I95" s="53">
        <v>31</v>
      </c>
      <c r="J95" s="54"/>
      <c r="K95" s="52">
        <v>25</v>
      </c>
      <c r="L95" s="54"/>
      <c r="M95" s="52">
        <v>25</v>
      </c>
      <c r="N95" s="54"/>
      <c r="O95" s="52">
        <v>23</v>
      </c>
      <c r="P95" s="21">
        <f t="shared" si="4"/>
        <v>1025</v>
      </c>
      <c r="Q95" s="12">
        <f t="shared" si="5"/>
        <v>144</v>
      </c>
      <c r="R95" s="55">
        <v>90</v>
      </c>
    </row>
    <row r="96" spans="1:18" ht="12.75">
      <c r="A96" s="98">
        <v>92</v>
      </c>
      <c r="B96" s="57" t="s">
        <v>215</v>
      </c>
      <c r="C96" s="43" t="s">
        <v>234</v>
      </c>
      <c r="D96" s="54"/>
      <c r="E96" s="58">
        <v>32</v>
      </c>
      <c r="F96" s="53">
        <v>195</v>
      </c>
      <c r="G96" s="53">
        <v>21</v>
      </c>
      <c r="H96" s="53">
        <v>145</v>
      </c>
      <c r="I96" s="53">
        <v>18</v>
      </c>
      <c r="J96" s="54"/>
      <c r="K96" s="52">
        <v>25</v>
      </c>
      <c r="L96" s="17"/>
      <c r="M96" s="52">
        <v>25</v>
      </c>
      <c r="N96" s="17"/>
      <c r="O96" s="52">
        <v>23</v>
      </c>
      <c r="P96" s="21">
        <f t="shared" si="4"/>
        <v>340</v>
      </c>
      <c r="Q96" s="12">
        <f t="shared" si="5"/>
        <v>144</v>
      </c>
      <c r="R96" s="55">
        <v>91</v>
      </c>
    </row>
    <row r="97" spans="1:18" ht="12.75">
      <c r="A97" s="98">
        <v>93</v>
      </c>
      <c r="B97" s="26" t="s">
        <v>15</v>
      </c>
      <c r="C97" s="17" t="s">
        <v>224</v>
      </c>
      <c r="D97" s="17">
        <v>235</v>
      </c>
      <c r="E97" s="18">
        <v>16</v>
      </c>
      <c r="F97" s="53"/>
      <c r="G97" s="52">
        <v>31</v>
      </c>
      <c r="H97" s="52"/>
      <c r="I97" s="52">
        <v>31</v>
      </c>
      <c r="J97" s="17">
        <v>225</v>
      </c>
      <c r="K97" s="18">
        <v>19</v>
      </c>
      <c r="L97" s="54"/>
      <c r="M97" s="52">
        <v>25</v>
      </c>
      <c r="N97" s="54"/>
      <c r="O97" s="52">
        <v>23</v>
      </c>
      <c r="P97" s="21">
        <f t="shared" si="4"/>
        <v>460</v>
      </c>
      <c r="Q97" s="12">
        <f t="shared" si="5"/>
        <v>145</v>
      </c>
      <c r="R97" s="55">
        <v>92</v>
      </c>
    </row>
    <row r="98" spans="1:18" ht="12.75">
      <c r="A98" s="98">
        <v>94</v>
      </c>
      <c r="B98" s="26" t="s">
        <v>13</v>
      </c>
      <c r="C98" s="17" t="s">
        <v>117</v>
      </c>
      <c r="D98" s="17">
        <v>15</v>
      </c>
      <c r="E98" s="18">
        <v>28</v>
      </c>
      <c r="F98" s="53"/>
      <c r="G98" s="52">
        <v>31</v>
      </c>
      <c r="H98" s="52"/>
      <c r="I98" s="52">
        <v>31</v>
      </c>
      <c r="J98" s="54"/>
      <c r="K98" s="52">
        <v>25</v>
      </c>
      <c r="L98" s="4">
        <v>0</v>
      </c>
      <c r="M98" s="3">
        <v>25</v>
      </c>
      <c r="N98" s="17">
        <v>265</v>
      </c>
      <c r="O98" s="18">
        <v>6</v>
      </c>
      <c r="P98" s="21">
        <f t="shared" si="4"/>
        <v>280</v>
      </c>
      <c r="Q98" s="12">
        <f t="shared" si="5"/>
        <v>146</v>
      </c>
      <c r="R98" s="55">
        <v>93</v>
      </c>
    </row>
    <row r="99" spans="1:18" ht="12.75">
      <c r="A99" s="98">
        <v>95</v>
      </c>
      <c r="B99" s="26" t="s">
        <v>23</v>
      </c>
      <c r="C99" s="17" t="s">
        <v>73</v>
      </c>
      <c r="D99" s="17">
        <v>240</v>
      </c>
      <c r="E99" s="18">
        <v>14</v>
      </c>
      <c r="F99" s="53"/>
      <c r="G99" s="52">
        <v>31</v>
      </c>
      <c r="H99" s="52"/>
      <c r="I99" s="52">
        <v>31</v>
      </c>
      <c r="J99" s="54"/>
      <c r="K99" s="52">
        <v>25</v>
      </c>
      <c r="L99" s="4">
        <v>0</v>
      </c>
      <c r="M99" s="3">
        <v>25</v>
      </c>
      <c r="N99" s="54"/>
      <c r="O99" s="52">
        <v>23</v>
      </c>
      <c r="P99" s="21">
        <f t="shared" si="4"/>
        <v>240</v>
      </c>
      <c r="Q99" s="12">
        <f t="shared" si="5"/>
        <v>149</v>
      </c>
      <c r="R99" s="55">
        <v>94</v>
      </c>
    </row>
    <row r="100" spans="1:18" ht="12.75">
      <c r="A100" s="98">
        <v>96</v>
      </c>
      <c r="B100" s="57" t="s">
        <v>20</v>
      </c>
      <c r="C100" s="57" t="s">
        <v>216</v>
      </c>
      <c r="D100" s="54"/>
      <c r="E100" s="58">
        <v>32</v>
      </c>
      <c r="F100" s="53">
        <v>0</v>
      </c>
      <c r="G100" s="53">
        <v>31</v>
      </c>
      <c r="H100" s="53">
        <v>365</v>
      </c>
      <c r="I100" s="53">
        <v>14</v>
      </c>
      <c r="J100" s="54"/>
      <c r="K100" s="52">
        <v>25</v>
      </c>
      <c r="L100" s="54"/>
      <c r="M100" s="52">
        <v>25</v>
      </c>
      <c r="N100" s="54"/>
      <c r="O100" s="52">
        <v>23</v>
      </c>
      <c r="P100" s="21">
        <f t="shared" si="4"/>
        <v>365</v>
      </c>
      <c r="Q100" s="12">
        <f t="shared" si="5"/>
        <v>150</v>
      </c>
      <c r="R100" s="55">
        <v>95</v>
      </c>
    </row>
    <row r="101" spans="1:18" ht="12.75">
      <c r="A101" s="98">
        <v>97</v>
      </c>
      <c r="B101" s="57" t="s">
        <v>214</v>
      </c>
      <c r="C101" s="43" t="s">
        <v>229</v>
      </c>
      <c r="D101" s="54"/>
      <c r="E101" s="58">
        <v>32</v>
      </c>
      <c r="F101" s="53">
        <v>220</v>
      </c>
      <c r="G101" s="53">
        <v>20</v>
      </c>
      <c r="H101" s="53">
        <v>40</v>
      </c>
      <c r="I101" s="53">
        <v>27</v>
      </c>
      <c r="J101" s="54"/>
      <c r="K101" s="52">
        <v>25</v>
      </c>
      <c r="L101" s="54"/>
      <c r="M101" s="52">
        <v>25</v>
      </c>
      <c r="N101" s="54"/>
      <c r="O101" s="52">
        <v>23</v>
      </c>
      <c r="P101" s="21">
        <f t="shared" si="4"/>
        <v>260</v>
      </c>
      <c r="Q101" s="12">
        <f t="shared" si="5"/>
        <v>152</v>
      </c>
      <c r="R101" s="55">
        <v>96</v>
      </c>
    </row>
    <row r="102" spans="1:18" ht="12.75">
      <c r="A102" s="98">
        <v>98</v>
      </c>
      <c r="B102" s="57" t="s">
        <v>87</v>
      </c>
      <c r="C102" s="43" t="s">
        <v>236</v>
      </c>
      <c r="D102" s="54"/>
      <c r="E102" s="58">
        <v>32</v>
      </c>
      <c r="F102" s="53">
        <v>110</v>
      </c>
      <c r="G102" s="53">
        <v>24</v>
      </c>
      <c r="H102" s="53">
        <v>105</v>
      </c>
      <c r="I102" s="53">
        <v>23</v>
      </c>
      <c r="J102" s="54"/>
      <c r="K102" s="52">
        <v>25</v>
      </c>
      <c r="L102" s="54"/>
      <c r="M102" s="52">
        <v>25</v>
      </c>
      <c r="N102" s="54"/>
      <c r="O102" s="52">
        <v>23</v>
      </c>
      <c r="P102" s="21">
        <f aca="true" t="shared" si="6" ref="P102:P122">D102+F102+H102+J102+L102+N102</f>
        <v>215</v>
      </c>
      <c r="Q102" s="12">
        <f aca="true" t="shared" si="7" ref="Q102:Q122">E102+G102+I102+K102+M102+O102</f>
        <v>152</v>
      </c>
      <c r="R102" s="55">
        <v>97</v>
      </c>
    </row>
    <row r="103" spans="1:18" ht="12.75">
      <c r="A103" s="98">
        <v>99</v>
      </c>
      <c r="B103" s="26" t="s">
        <v>6</v>
      </c>
      <c r="C103" s="17" t="s">
        <v>83</v>
      </c>
      <c r="D103" s="17">
        <v>35</v>
      </c>
      <c r="E103" s="18">
        <v>25</v>
      </c>
      <c r="F103" s="53"/>
      <c r="G103" s="52">
        <v>31</v>
      </c>
      <c r="H103" s="52"/>
      <c r="I103" s="52">
        <v>31</v>
      </c>
      <c r="J103" s="54"/>
      <c r="K103" s="52">
        <v>25</v>
      </c>
      <c r="L103" s="4">
        <v>0</v>
      </c>
      <c r="M103" s="3">
        <v>25</v>
      </c>
      <c r="N103" s="17">
        <v>440</v>
      </c>
      <c r="O103" s="18">
        <v>16</v>
      </c>
      <c r="P103" s="21">
        <f t="shared" si="6"/>
        <v>475</v>
      </c>
      <c r="Q103" s="12">
        <f t="shared" si="7"/>
        <v>153</v>
      </c>
      <c r="R103" s="55">
        <v>98</v>
      </c>
    </row>
    <row r="104" spans="1:18" ht="12.75">
      <c r="A104" s="98">
        <v>100</v>
      </c>
      <c r="B104" s="26" t="s">
        <v>87</v>
      </c>
      <c r="C104" s="17" t="s">
        <v>107</v>
      </c>
      <c r="D104" s="17">
        <v>155</v>
      </c>
      <c r="E104" s="18">
        <v>18</v>
      </c>
      <c r="F104" s="53"/>
      <c r="G104" s="52">
        <v>31</v>
      </c>
      <c r="H104" s="52"/>
      <c r="I104" s="52">
        <v>31</v>
      </c>
      <c r="J104" s="54"/>
      <c r="K104" s="52">
        <v>25</v>
      </c>
      <c r="L104" s="54"/>
      <c r="M104" s="52">
        <v>25</v>
      </c>
      <c r="N104" s="54"/>
      <c r="O104" s="52">
        <v>23</v>
      </c>
      <c r="P104" s="21">
        <f t="shared" si="6"/>
        <v>155</v>
      </c>
      <c r="Q104" s="12">
        <f t="shared" si="7"/>
        <v>153</v>
      </c>
      <c r="R104" s="55">
        <v>99</v>
      </c>
    </row>
    <row r="105" spans="1:18" ht="12.75" customHeight="1">
      <c r="A105" s="98">
        <v>101</v>
      </c>
      <c r="B105" s="57" t="s">
        <v>36</v>
      </c>
      <c r="C105" s="43" t="s">
        <v>226</v>
      </c>
      <c r="D105" s="54"/>
      <c r="E105" s="58">
        <v>32</v>
      </c>
      <c r="F105" s="53">
        <v>0</v>
      </c>
      <c r="G105" s="53">
        <v>31</v>
      </c>
      <c r="H105" s="53">
        <v>220</v>
      </c>
      <c r="I105" s="53">
        <v>18</v>
      </c>
      <c r="J105" s="54"/>
      <c r="K105" s="52">
        <v>25</v>
      </c>
      <c r="L105" s="17"/>
      <c r="M105" s="52">
        <v>25</v>
      </c>
      <c r="N105" s="17"/>
      <c r="O105" s="52">
        <v>23</v>
      </c>
      <c r="P105" s="21">
        <f t="shared" si="6"/>
        <v>220</v>
      </c>
      <c r="Q105" s="12">
        <f t="shared" si="7"/>
        <v>154</v>
      </c>
      <c r="R105" s="55">
        <v>100</v>
      </c>
    </row>
    <row r="106" spans="1:18" s="81" customFormat="1" ht="13.5" customHeight="1">
      <c r="A106" s="98">
        <v>102</v>
      </c>
      <c r="B106" s="26" t="s">
        <v>85</v>
      </c>
      <c r="C106" s="17" t="s">
        <v>86</v>
      </c>
      <c r="D106" s="17">
        <v>25</v>
      </c>
      <c r="E106" s="18">
        <v>28</v>
      </c>
      <c r="F106" s="53">
        <v>0</v>
      </c>
      <c r="G106" s="53">
        <v>31</v>
      </c>
      <c r="H106" s="53">
        <v>135</v>
      </c>
      <c r="I106" s="53">
        <v>23</v>
      </c>
      <c r="J106" s="54"/>
      <c r="K106" s="52">
        <v>25</v>
      </c>
      <c r="L106" s="54"/>
      <c r="M106" s="52">
        <v>25</v>
      </c>
      <c r="N106" s="54"/>
      <c r="O106" s="52">
        <v>23</v>
      </c>
      <c r="P106" s="21">
        <f t="shared" si="6"/>
        <v>160</v>
      </c>
      <c r="Q106" s="12">
        <f t="shared" si="7"/>
        <v>155</v>
      </c>
      <c r="R106" s="80">
        <v>101</v>
      </c>
    </row>
    <row r="107" spans="1:18" ht="14.25" customHeight="1">
      <c r="A107" s="98">
        <v>103</v>
      </c>
      <c r="B107" s="26" t="s">
        <v>30</v>
      </c>
      <c r="C107" s="17" t="s">
        <v>110</v>
      </c>
      <c r="D107" s="17">
        <v>115</v>
      </c>
      <c r="E107" s="18">
        <v>20</v>
      </c>
      <c r="F107" s="78"/>
      <c r="G107" s="75">
        <v>31</v>
      </c>
      <c r="H107" s="75"/>
      <c r="I107" s="75">
        <v>31</v>
      </c>
      <c r="J107" s="79"/>
      <c r="K107" s="75">
        <v>25</v>
      </c>
      <c r="L107" s="54"/>
      <c r="M107" s="52">
        <v>25</v>
      </c>
      <c r="N107" s="54"/>
      <c r="O107" s="52">
        <v>23</v>
      </c>
      <c r="P107" s="21">
        <f t="shared" si="6"/>
        <v>115</v>
      </c>
      <c r="Q107" s="12">
        <f t="shared" si="7"/>
        <v>155</v>
      </c>
      <c r="R107" s="55">
        <v>102</v>
      </c>
    </row>
    <row r="108" spans="1:18" ht="12.75">
      <c r="A108" s="98">
        <v>104</v>
      </c>
      <c r="B108" s="26" t="s">
        <v>53</v>
      </c>
      <c r="C108" s="17" t="s">
        <v>78</v>
      </c>
      <c r="D108" s="17">
        <v>75</v>
      </c>
      <c r="E108" s="18">
        <v>21</v>
      </c>
      <c r="F108" s="53"/>
      <c r="G108" s="52">
        <v>31</v>
      </c>
      <c r="H108" s="52"/>
      <c r="I108" s="52">
        <v>31</v>
      </c>
      <c r="J108" s="54"/>
      <c r="K108" s="52">
        <v>25</v>
      </c>
      <c r="L108" s="54"/>
      <c r="M108" s="52">
        <v>25</v>
      </c>
      <c r="N108" s="54"/>
      <c r="O108" s="52">
        <v>23</v>
      </c>
      <c r="P108" s="21">
        <f t="shared" si="6"/>
        <v>75</v>
      </c>
      <c r="Q108" s="12">
        <f t="shared" si="7"/>
        <v>156</v>
      </c>
      <c r="R108" s="55">
        <v>103</v>
      </c>
    </row>
    <row r="109" spans="1:18" ht="12.75">
      <c r="A109" s="98">
        <v>105</v>
      </c>
      <c r="B109" s="26" t="s">
        <v>20</v>
      </c>
      <c r="C109" s="17" t="s">
        <v>79</v>
      </c>
      <c r="D109" s="17">
        <v>70</v>
      </c>
      <c r="E109" s="18">
        <v>22</v>
      </c>
      <c r="F109" s="53"/>
      <c r="G109" s="52">
        <v>31</v>
      </c>
      <c r="H109" s="52"/>
      <c r="I109" s="52">
        <v>31</v>
      </c>
      <c r="J109" s="54"/>
      <c r="K109" s="52">
        <v>25</v>
      </c>
      <c r="L109" s="54"/>
      <c r="M109" s="52">
        <v>25</v>
      </c>
      <c r="N109" s="54"/>
      <c r="O109" s="52">
        <v>23</v>
      </c>
      <c r="P109" s="21">
        <f t="shared" si="6"/>
        <v>70</v>
      </c>
      <c r="Q109" s="12">
        <f t="shared" si="7"/>
        <v>157</v>
      </c>
      <c r="R109" s="55">
        <v>104</v>
      </c>
    </row>
    <row r="110" spans="1:18" ht="12.75">
      <c r="A110" s="98">
        <v>106</v>
      </c>
      <c r="B110" s="26" t="s">
        <v>48</v>
      </c>
      <c r="C110" s="17" t="s">
        <v>49</v>
      </c>
      <c r="D110" s="17">
        <v>90</v>
      </c>
      <c r="E110" s="18">
        <v>23</v>
      </c>
      <c r="F110" s="53"/>
      <c r="G110" s="52">
        <v>31</v>
      </c>
      <c r="H110" s="52"/>
      <c r="I110" s="52">
        <v>31</v>
      </c>
      <c r="J110" s="54"/>
      <c r="K110" s="52">
        <v>25</v>
      </c>
      <c r="L110" s="54"/>
      <c r="M110" s="52">
        <v>25</v>
      </c>
      <c r="N110" s="54"/>
      <c r="O110" s="52">
        <v>23</v>
      </c>
      <c r="P110" s="21">
        <f t="shared" si="6"/>
        <v>90</v>
      </c>
      <c r="Q110" s="12">
        <f t="shared" si="7"/>
        <v>158</v>
      </c>
      <c r="R110" s="55">
        <v>105</v>
      </c>
    </row>
    <row r="111" spans="1:18" ht="12.75">
      <c r="A111" s="98">
        <v>107</v>
      </c>
      <c r="B111" s="54" t="s">
        <v>249</v>
      </c>
      <c r="C111" s="54" t="s">
        <v>253</v>
      </c>
      <c r="D111" s="54"/>
      <c r="E111" s="58">
        <v>32</v>
      </c>
      <c r="F111" s="33"/>
      <c r="G111" s="58">
        <v>31</v>
      </c>
      <c r="H111" s="39"/>
      <c r="I111" s="58">
        <v>31</v>
      </c>
      <c r="J111" s="33"/>
      <c r="K111" s="58">
        <v>25</v>
      </c>
      <c r="L111" s="33"/>
      <c r="M111" s="58">
        <v>25</v>
      </c>
      <c r="N111" s="54">
        <v>40</v>
      </c>
      <c r="O111" s="55">
        <v>14</v>
      </c>
      <c r="P111" s="21">
        <f t="shared" si="6"/>
        <v>40</v>
      </c>
      <c r="Q111" s="12">
        <f t="shared" si="7"/>
        <v>158</v>
      </c>
      <c r="R111" s="55">
        <v>106</v>
      </c>
    </row>
    <row r="112" spans="1:18" ht="12.75">
      <c r="A112" s="98">
        <v>108</v>
      </c>
      <c r="B112" s="57" t="s">
        <v>195</v>
      </c>
      <c r="C112" s="43" t="s">
        <v>238</v>
      </c>
      <c r="D112" s="54"/>
      <c r="E112" s="58">
        <v>32</v>
      </c>
      <c r="F112" s="53">
        <v>30</v>
      </c>
      <c r="G112" s="53">
        <v>24</v>
      </c>
      <c r="H112" s="53">
        <v>0</v>
      </c>
      <c r="I112" s="53">
        <v>31</v>
      </c>
      <c r="J112" s="54"/>
      <c r="K112" s="52">
        <v>25</v>
      </c>
      <c r="L112" s="54"/>
      <c r="M112" s="52">
        <v>25</v>
      </c>
      <c r="N112" s="54"/>
      <c r="O112" s="52">
        <v>23</v>
      </c>
      <c r="P112" s="21">
        <f t="shared" si="6"/>
        <v>30</v>
      </c>
      <c r="Q112" s="12">
        <f t="shared" si="7"/>
        <v>160</v>
      </c>
      <c r="R112" s="55">
        <v>107</v>
      </c>
    </row>
    <row r="113" spans="1:18" ht="12.75" customHeight="1">
      <c r="A113" s="98">
        <v>109</v>
      </c>
      <c r="B113" s="17" t="s">
        <v>250</v>
      </c>
      <c r="C113" s="17" t="s">
        <v>251</v>
      </c>
      <c r="D113" s="54"/>
      <c r="E113" s="58">
        <v>32</v>
      </c>
      <c r="F113" s="33"/>
      <c r="G113" s="58">
        <v>31</v>
      </c>
      <c r="H113" s="39"/>
      <c r="I113" s="58">
        <v>31</v>
      </c>
      <c r="J113" s="33"/>
      <c r="K113" s="58">
        <v>25</v>
      </c>
      <c r="L113" s="33"/>
      <c r="M113" s="58">
        <v>25</v>
      </c>
      <c r="N113" s="17">
        <v>175</v>
      </c>
      <c r="O113" s="18">
        <v>18</v>
      </c>
      <c r="P113" s="21">
        <f t="shared" si="6"/>
        <v>175</v>
      </c>
      <c r="Q113" s="12">
        <f t="shared" si="7"/>
        <v>162</v>
      </c>
      <c r="R113" s="55">
        <v>108</v>
      </c>
    </row>
    <row r="114" spans="1:18" ht="12.75">
      <c r="A114" s="98">
        <v>110</v>
      </c>
      <c r="B114" s="26" t="s">
        <v>53</v>
      </c>
      <c r="C114" s="17" t="s">
        <v>54</v>
      </c>
      <c r="D114" s="17">
        <v>45</v>
      </c>
      <c r="E114" s="18">
        <v>27</v>
      </c>
      <c r="F114" s="53"/>
      <c r="G114" s="52">
        <v>31</v>
      </c>
      <c r="H114" s="52"/>
      <c r="I114" s="52">
        <v>31</v>
      </c>
      <c r="J114" s="54"/>
      <c r="K114" s="52">
        <v>25</v>
      </c>
      <c r="L114" s="10"/>
      <c r="M114" s="52">
        <v>25</v>
      </c>
      <c r="N114" s="10"/>
      <c r="O114" s="52">
        <v>23</v>
      </c>
      <c r="P114" s="21">
        <f t="shared" si="6"/>
        <v>45</v>
      </c>
      <c r="Q114" s="12">
        <f t="shared" si="7"/>
        <v>162</v>
      </c>
      <c r="R114" s="55">
        <v>109</v>
      </c>
    </row>
    <row r="115" spans="1:18" ht="12.75">
      <c r="A115" s="98">
        <v>111</v>
      </c>
      <c r="B115" s="26" t="s">
        <v>87</v>
      </c>
      <c r="C115" s="17" t="s">
        <v>88</v>
      </c>
      <c r="D115" s="17">
        <v>10</v>
      </c>
      <c r="E115" s="18">
        <v>29</v>
      </c>
      <c r="F115" s="53"/>
      <c r="G115" s="52">
        <v>31</v>
      </c>
      <c r="H115" s="52"/>
      <c r="I115" s="52">
        <v>31</v>
      </c>
      <c r="J115" s="54"/>
      <c r="K115" s="52">
        <v>25</v>
      </c>
      <c r="L115" s="54"/>
      <c r="M115" s="52">
        <v>25</v>
      </c>
      <c r="N115" s="54"/>
      <c r="O115" s="52">
        <v>23</v>
      </c>
      <c r="P115" s="21">
        <f t="shared" si="6"/>
        <v>10</v>
      </c>
      <c r="Q115" s="12">
        <f t="shared" si="7"/>
        <v>164</v>
      </c>
      <c r="R115" s="55">
        <v>110</v>
      </c>
    </row>
    <row r="116" spans="1:18" ht="12.75">
      <c r="A116" s="98">
        <v>112</v>
      </c>
      <c r="B116" s="26" t="s">
        <v>18</v>
      </c>
      <c r="C116" s="17" t="s">
        <v>118</v>
      </c>
      <c r="D116" s="17">
        <v>5</v>
      </c>
      <c r="E116" s="18">
        <v>29</v>
      </c>
      <c r="F116" s="53"/>
      <c r="G116" s="52">
        <v>31</v>
      </c>
      <c r="H116" s="52"/>
      <c r="I116" s="52">
        <v>31</v>
      </c>
      <c r="J116" s="54"/>
      <c r="K116" s="52">
        <v>25</v>
      </c>
      <c r="L116" s="54"/>
      <c r="M116" s="52">
        <v>25</v>
      </c>
      <c r="N116" s="54"/>
      <c r="O116" s="52">
        <v>23</v>
      </c>
      <c r="P116" s="21">
        <f t="shared" si="6"/>
        <v>5</v>
      </c>
      <c r="Q116" s="12">
        <f t="shared" si="7"/>
        <v>164</v>
      </c>
      <c r="R116" s="55">
        <v>110</v>
      </c>
    </row>
    <row r="117" spans="1:18" ht="12.75">
      <c r="A117" s="98">
        <v>113</v>
      </c>
      <c r="B117" s="54" t="s">
        <v>243</v>
      </c>
      <c r="C117" s="54" t="s">
        <v>252</v>
      </c>
      <c r="D117" s="54"/>
      <c r="E117" s="58">
        <v>32</v>
      </c>
      <c r="F117" s="33"/>
      <c r="G117" s="58">
        <v>31</v>
      </c>
      <c r="H117" s="39"/>
      <c r="I117" s="58">
        <v>31</v>
      </c>
      <c r="J117" s="33"/>
      <c r="K117" s="58">
        <v>25</v>
      </c>
      <c r="L117" s="33"/>
      <c r="M117" s="58">
        <v>25</v>
      </c>
      <c r="N117" s="54">
        <v>0</v>
      </c>
      <c r="O117" s="55">
        <v>23</v>
      </c>
      <c r="P117" s="21">
        <f t="shared" si="6"/>
        <v>0</v>
      </c>
      <c r="Q117" s="12">
        <f t="shared" si="7"/>
        <v>167</v>
      </c>
      <c r="R117" s="55">
        <v>111</v>
      </c>
    </row>
    <row r="118" spans="1:18" ht="12.75">
      <c r="A118" s="98">
        <v>114</v>
      </c>
      <c r="B118" s="26" t="s">
        <v>18</v>
      </c>
      <c r="C118" s="17" t="s">
        <v>58</v>
      </c>
      <c r="D118" s="17"/>
      <c r="E118" s="18">
        <v>32</v>
      </c>
      <c r="F118" s="53"/>
      <c r="G118" s="52">
        <v>31</v>
      </c>
      <c r="H118" s="52"/>
      <c r="I118" s="52">
        <v>31</v>
      </c>
      <c r="J118" s="54"/>
      <c r="K118" s="52">
        <v>25</v>
      </c>
      <c r="L118" s="17"/>
      <c r="M118" s="52">
        <v>25</v>
      </c>
      <c r="N118" s="17"/>
      <c r="O118" s="52">
        <v>23</v>
      </c>
      <c r="P118" s="21">
        <f t="shared" si="6"/>
        <v>0</v>
      </c>
      <c r="Q118" s="12">
        <f t="shared" si="7"/>
        <v>167</v>
      </c>
      <c r="R118" s="55">
        <v>112</v>
      </c>
    </row>
    <row r="119" spans="1:18" ht="12.75">
      <c r="A119" s="98">
        <v>115</v>
      </c>
      <c r="B119" s="57" t="s">
        <v>36</v>
      </c>
      <c r="C119" s="43" t="s">
        <v>227</v>
      </c>
      <c r="D119" s="54"/>
      <c r="E119" s="58">
        <v>32</v>
      </c>
      <c r="F119" s="53">
        <v>0</v>
      </c>
      <c r="G119" s="53">
        <v>31</v>
      </c>
      <c r="H119" s="53">
        <v>0</v>
      </c>
      <c r="I119" s="53">
        <v>31</v>
      </c>
      <c r="J119" s="54"/>
      <c r="K119" s="52">
        <v>25</v>
      </c>
      <c r="L119" s="54"/>
      <c r="M119" s="52">
        <v>25</v>
      </c>
      <c r="N119" s="54"/>
      <c r="O119" s="52">
        <v>23</v>
      </c>
      <c r="P119" s="21">
        <f t="shared" si="6"/>
        <v>0</v>
      </c>
      <c r="Q119" s="12">
        <f t="shared" si="7"/>
        <v>167</v>
      </c>
      <c r="R119" s="55">
        <v>112</v>
      </c>
    </row>
    <row r="120" spans="1:18" ht="12.75">
      <c r="A120" s="98">
        <v>116</v>
      </c>
      <c r="B120" s="57" t="s">
        <v>214</v>
      </c>
      <c r="C120" s="43" t="s">
        <v>230</v>
      </c>
      <c r="D120" s="54"/>
      <c r="E120" s="58">
        <v>32</v>
      </c>
      <c r="F120" s="53">
        <v>0</v>
      </c>
      <c r="G120" s="53">
        <v>31</v>
      </c>
      <c r="H120" s="53">
        <v>0</v>
      </c>
      <c r="I120" s="53">
        <v>31</v>
      </c>
      <c r="J120" s="54"/>
      <c r="K120" s="52">
        <v>25</v>
      </c>
      <c r="L120" s="54"/>
      <c r="M120" s="52">
        <v>25</v>
      </c>
      <c r="N120" s="54"/>
      <c r="O120" s="52">
        <v>23</v>
      </c>
      <c r="P120" s="21">
        <f t="shared" si="6"/>
        <v>0</v>
      </c>
      <c r="Q120" s="12">
        <f t="shared" si="7"/>
        <v>167</v>
      </c>
      <c r="R120" s="55">
        <v>112</v>
      </c>
    </row>
    <row r="121" spans="1:18" ht="12" customHeight="1">
      <c r="A121" s="98">
        <v>117</v>
      </c>
      <c r="B121" s="59" t="s">
        <v>244</v>
      </c>
      <c r="C121" s="59" t="s">
        <v>245</v>
      </c>
      <c r="D121" s="54"/>
      <c r="E121" s="58">
        <v>32</v>
      </c>
      <c r="F121" s="33"/>
      <c r="G121" s="58">
        <v>31</v>
      </c>
      <c r="H121" s="39"/>
      <c r="I121" s="58">
        <v>31</v>
      </c>
      <c r="J121" s="33"/>
      <c r="K121" s="58">
        <v>25</v>
      </c>
      <c r="L121" s="4">
        <v>0</v>
      </c>
      <c r="M121" s="3">
        <v>25</v>
      </c>
      <c r="N121" s="54"/>
      <c r="O121" s="52">
        <v>23</v>
      </c>
      <c r="P121" s="21">
        <f t="shared" si="6"/>
        <v>0</v>
      </c>
      <c r="Q121" s="12">
        <f t="shared" si="7"/>
        <v>167</v>
      </c>
      <c r="R121" s="55">
        <v>112</v>
      </c>
    </row>
    <row r="122" spans="1:18" ht="12.75">
      <c r="A122" s="98">
        <v>118</v>
      </c>
      <c r="B122" s="57" t="s">
        <v>218</v>
      </c>
      <c r="C122" s="43" t="s">
        <v>237</v>
      </c>
      <c r="D122" s="54"/>
      <c r="E122" s="58">
        <v>32</v>
      </c>
      <c r="F122" s="53">
        <v>0</v>
      </c>
      <c r="G122" s="53">
        <v>31</v>
      </c>
      <c r="H122" s="53">
        <v>0</v>
      </c>
      <c r="I122" s="53">
        <v>31</v>
      </c>
      <c r="J122" s="54"/>
      <c r="K122" s="52">
        <v>25</v>
      </c>
      <c r="L122" s="54"/>
      <c r="M122" s="52">
        <v>25</v>
      </c>
      <c r="N122" s="54"/>
      <c r="O122" s="52">
        <v>23</v>
      </c>
      <c r="P122" s="21">
        <f t="shared" si="6"/>
        <v>0</v>
      </c>
      <c r="Q122" s="12">
        <f t="shared" si="7"/>
        <v>167</v>
      </c>
      <c r="R122" s="55">
        <v>112</v>
      </c>
    </row>
    <row r="123" spans="5:15" ht="12.75">
      <c r="E123" s="22">
        <v>32</v>
      </c>
      <c r="G123" s="46">
        <v>31</v>
      </c>
      <c r="H123" s="29"/>
      <c r="I123" s="46">
        <v>31</v>
      </c>
      <c r="K123" s="46">
        <v>25</v>
      </c>
      <c r="M123" s="46">
        <v>25</v>
      </c>
      <c r="O123" s="46">
        <v>23</v>
      </c>
    </row>
  </sheetData>
  <autoFilter ref="A5:R119"/>
  <mergeCells count="26">
    <mergeCell ref="A2:A4"/>
    <mergeCell ref="C2:C4"/>
    <mergeCell ref="A1:R1"/>
    <mergeCell ref="D3:D4"/>
    <mergeCell ref="D2:E2"/>
    <mergeCell ref="E3:E4"/>
    <mergeCell ref="B2:B4"/>
    <mergeCell ref="F2:G2"/>
    <mergeCell ref="F3:F4"/>
    <mergeCell ref="G3:G4"/>
    <mergeCell ref="H2:I2"/>
    <mergeCell ref="H3:H4"/>
    <mergeCell ref="I3:I4"/>
    <mergeCell ref="J2:K2"/>
    <mergeCell ref="J3:J4"/>
    <mergeCell ref="K3:K4"/>
    <mergeCell ref="L3:L4"/>
    <mergeCell ref="M3:M4"/>
    <mergeCell ref="L2:M2"/>
    <mergeCell ref="N2:O2"/>
    <mergeCell ref="N3:N4"/>
    <mergeCell ref="O3:O4"/>
    <mergeCell ref="P2:Q2"/>
    <mergeCell ref="R2:R4"/>
    <mergeCell ref="P3:P4"/>
    <mergeCell ref="Q3:Q4"/>
  </mergeCells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D44" sqref="D44"/>
    </sheetView>
  </sheetViews>
  <sheetFormatPr defaultColWidth="9.140625" defaultRowHeight="12.75"/>
  <cols>
    <col min="1" max="1" width="3.28125" style="0" customWidth="1"/>
    <col min="2" max="2" width="22.7109375" style="0" customWidth="1"/>
    <col min="3" max="3" width="20.421875" style="0" customWidth="1"/>
    <col min="4" max="4" width="5.8515625" style="0" customWidth="1"/>
    <col min="5" max="10" width="5.7109375" style="0" customWidth="1"/>
    <col min="11" max="11" width="6.140625" style="31" customWidth="1"/>
    <col min="12" max="14" width="5.7109375" style="0" customWidth="1"/>
    <col min="15" max="15" width="5.7109375" style="31" customWidth="1"/>
    <col min="16" max="16" width="5.7109375" style="0" customWidth="1"/>
    <col min="17" max="17" width="6.57421875" style="31" customWidth="1"/>
    <col min="18" max="18" width="7.7109375" style="69" customWidth="1"/>
    <col min="19" max="16384" width="18.57421875" style="0" customWidth="1"/>
  </cols>
  <sheetData>
    <row r="1" spans="1:18" ht="25.5" customHeight="1">
      <c r="A1" s="110" t="s">
        <v>182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2.75">
      <c r="A2" s="111" t="s">
        <v>0</v>
      </c>
      <c r="B2" s="103" t="s">
        <v>159</v>
      </c>
      <c r="C2" s="103" t="s">
        <v>19</v>
      </c>
      <c r="D2" s="105" t="s">
        <v>180</v>
      </c>
      <c r="E2" s="105"/>
      <c r="F2" s="106" t="s">
        <v>173</v>
      </c>
      <c r="G2" s="106"/>
      <c r="H2" s="106" t="s">
        <v>174</v>
      </c>
      <c r="I2" s="106"/>
      <c r="J2" s="106" t="s">
        <v>186</v>
      </c>
      <c r="K2" s="106"/>
      <c r="L2" s="105" t="s">
        <v>188</v>
      </c>
      <c r="M2" s="105"/>
      <c r="N2" s="105" t="s">
        <v>189</v>
      </c>
      <c r="O2" s="105"/>
      <c r="P2" s="103" t="s">
        <v>2</v>
      </c>
      <c r="Q2" s="103"/>
      <c r="R2" s="102" t="s">
        <v>169</v>
      </c>
    </row>
    <row r="3" spans="1:18" ht="12.75">
      <c r="A3" s="111"/>
      <c r="B3" s="103"/>
      <c r="C3" s="103"/>
      <c r="D3" s="104" t="s">
        <v>4</v>
      </c>
      <c r="E3" s="104" t="s">
        <v>183</v>
      </c>
      <c r="F3" s="104" t="s">
        <v>4</v>
      </c>
      <c r="G3" s="104" t="s">
        <v>178</v>
      </c>
      <c r="H3" s="104" t="s">
        <v>4</v>
      </c>
      <c r="I3" s="104" t="s">
        <v>178</v>
      </c>
      <c r="J3" s="104" t="s">
        <v>4</v>
      </c>
      <c r="K3" s="104" t="s">
        <v>178</v>
      </c>
      <c r="L3" s="104" t="s">
        <v>4</v>
      </c>
      <c r="M3" s="104" t="s">
        <v>178</v>
      </c>
      <c r="N3" s="104" t="s">
        <v>4</v>
      </c>
      <c r="O3" s="104" t="s">
        <v>178</v>
      </c>
      <c r="P3" s="104" t="s">
        <v>4</v>
      </c>
      <c r="Q3" s="104" t="s">
        <v>175</v>
      </c>
      <c r="R3" s="102"/>
    </row>
    <row r="4" spans="1:18" ht="37.5" customHeight="1">
      <c r="A4" s="111"/>
      <c r="B4" s="103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2"/>
    </row>
    <row r="5" spans="1:18" ht="12" customHeight="1">
      <c r="A5" s="25">
        <v>1</v>
      </c>
      <c r="B5" s="25" t="s">
        <v>9</v>
      </c>
      <c r="C5" s="6" t="s">
        <v>126</v>
      </c>
      <c r="D5" s="6">
        <v>275</v>
      </c>
      <c r="E5" s="7">
        <v>6</v>
      </c>
      <c r="F5" s="6">
        <v>4015</v>
      </c>
      <c r="G5" s="7">
        <v>1</v>
      </c>
      <c r="H5" s="6">
        <v>3835</v>
      </c>
      <c r="I5" s="7">
        <v>2</v>
      </c>
      <c r="J5" s="30">
        <v>4475</v>
      </c>
      <c r="K5" s="35">
        <v>2</v>
      </c>
      <c r="L5" s="6">
        <v>3815</v>
      </c>
      <c r="M5" s="7">
        <v>1</v>
      </c>
      <c r="N5" s="30">
        <v>2565</v>
      </c>
      <c r="O5" s="35">
        <v>2</v>
      </c>
      <c r="P5" s="30">
        <f aca="true" t="shared" si="0" ref="P5:P18">D5+F5+H5+J5+L5+N5</f>
        <v>18980</v>
      </c>
      <c r="Q5" s="35">
        <f aca="true" t="shared" si="1" ref="Q5:Q18">E5+G5+I5+K5+M5+O5</f>
        <v>14</v>
      </c>
      <c r="R5" s="35">
        <v>1</v>
      </c>
    </row>
    <row r="6" spans="1:18" ht="12.75" customHeight="1">
      <c r="A6" s="27">
        <v>2</v>
      </c>
      <c r="B6" s="27" t="s">
        <v>7</v>
      </c>
      <c r="C6" s="8" t="s">
        <v>122</v>
      </c>
      <c r="D6" s="8">
        <v>745</v>
      </c>
      <c r="E6" s="9">
        <v>2</v>
      </c>
      <c r="F6" s="8">
        <v>1825</v>
      </c>
      <c r="G6" s="9">
        <v>2</v>
      </c>
      <c r="H6" s="8">
        <v>5490</v>
      </c>
      <c r="I6" s="9">
        <v>1</v>
      </c>
      <c r="J6" s="36">
        <v>2255</v>
      </c>
      <c r="K6" s="37">
        <v>3</v>
      </c>
      <c r="L6" s="8">
        <v>315</v>
      </c>
      <c r="M6" s="9">
        <v>5</v>
      </c>
      <c r="N6" s="36">
        <v>1015</v>
      </c>
      <c r="O6" s="37">
        <v>6</v>
      </c>
      <c r="P6" s="30">
        <f t="shared" si="0"/>
        <v>11645</v>
      </c>
      <c r="Q6" s="35">
        <f t="shared" si="1"/>
        <v>19</v>
      </c>
      <c r="R6" s="37">
        <v>2</v>
      </c>
    </row>
    <row r="7" spans="1:18" ht="12" customHeight="1">
      <c r="A7" s="28">
        <v>3</v>
      </c>
      <c r="B7" s="28" t="s">
        <v>8</v>
      </c>
      <c r="C7" s="10" t="s">
        <v>123</v>
      </c>
      <c r="D7" s="10">
        <v>610</v>
      </c>
      <c r="E7" s="11">
        <v>3</v>
      </c>
      <c r="F7" s="10">
        <v>680</v>
      </c>
      <c r="G7" s="11">
        <v>4</v>
      </c>
      <c r="H7" s="10">
        <v>710</v>
      </c>
      <c r="I7" s="11">
        <v>4</v>
      </c>
      <c r="J7" s="47">
        <v>1015</v>
      </c>
      <c r="K7" s="48">
        <v>5</v>
      </c>
      <c r="L7" s="10">
        <v>80</v>
      </c>
      <c r="M7" s="11">
        <v>9</v>
      </c>
      <c r="N7" s="47">
        <v>2730</v>
      </c>
      <c r="O7" s="48">
        <v>1</v>
      </c>
      <c r="P7" s="47">
        <f t="shared" si="0"/>
        <v>5825</v>
      </c>
      <c r="Q7" s="48">
        <f t="shared" si="1"/>
        <v>26</v>
      </c>
      <c r="R7" s="48">
        <v>3</v>
      </c>
    </row>
    <row r="8" spans="1:18" ht="12.75" customHeight="1">
      <c r="A8" s="26">
        <v>4</v>
      </c>
      <c r="B8" s="26" t="s">
        <v>5</v>
      </c>
      <c r="C8" s="21" t="s">
        <v>121</v>
      </c>
      <c r="D8" s="21">
        <v>1950</v>
      </c>
      <c r="E8" s="12">
        <v>1</v>
      </c>
      <c r="F8" s="33"/>
      <c r="G8" s="34">
        <v>10</v>
      </c>
      <c r="H8" s="33"/>
      <c r="I8" s="34">
        <v>10</v>
      </c>
      <c r="J8" s="33">
        <v>6575</v>
      </c>
      <c r="K8" s="34">
        <v>1</v>
      </c>
      <c r="L8" s="21">
        <v>2700</v>
      </c>
      <c r="M8" s="12">
        <v>2</v>
      </c>
      <c r="N8" s="33">
        <v>1005</v>
      </c>
      <c r="O8" s="34">
        <v>7</v>
      </c>
      <c r="P8" s="33">
        <f t="shared" si="0"/>
        <v>12230</v>
      </c>
      <c r="Q8" s="34">
        <f t="shared" si="1"/>
        <v>31</v>
      </c>
      <c r="R8" s="34">
        <v>4</v>
      </c>
    </row>
    <row r="9" spans="1:18" ht="12.75" customHeight="1">
      <c r="A9" s="26">
        <v>5</v>
      </c>
      <c r="B9" s="26" t="s">
        <v>16</v>
      </c>
      <c r="C9" s="21" t="s">
        <v>129</v>
      </c>
      <c r="D9" s="21">
        <v>240</v>
      </c>
      <c r="E9" s="12">
        <v>9</v>
      </c>
      <c r="F9" s="21">
        <v>1320</v>
      </c>
      <c r="G9" s="12">
        <v>3</v>
      </c>
      <c r="H9" s="21">
        <v>490</v>
      </c>
      <c r="I9" s="12">
        <v>6</v>
      </c>
      <c r="J9" s="62">
        <v>1120</v>
      </c>
      <c r="K9" s="61">
        <v>4</v>
      </c>
      <c r="L9" s="4">
        <v>325</v>
      </c>
      <c r="M9" s="3">
        <v>4</v>
      </c>
      <c r="N9" s="62">
        <v>170</v>
      </c>
      <c r="O9" s="61">
        <v>9</v>
      </c>
      <c r="P9" s="33">
        <f t="shared" si="0"/>
        <v>3665</v>
      </c>
      <c r="Q9" s="34">
        <f t="shared" si="1"/>
        <v>35</v>
      </c>
      <c r="R9" s="67">
        <v>5</v>
      </c>
    </row>
    <row r="10" spans="1:18" ht="12.75" customHeight="1">
      <c r="A10" s="26">
        <v>6</v>
      </c>
      <c r="B10" s="26" t="s">
        <v>6</v>
      </c>
      <c r="C10" s="21" t="s">
        <v>127</v>
      </c>
      <c r="D10" s="21">
        <v>250</v>
      </c>
      <c r="E10" s="12">
        <v>7</v>
      </c>
      <c r="F10" s="21">
        <v>55</v>
      </c>
      <c r="G10" s="12">
        <v>8</v>
      </c>
      <c r="H10" s="21">
        <v>1225</v>
      </c>
      <c r="I10" s="12">
        <v>3</v>
      </c>
      <c r="J10" s="62">
        <v>435</v>
      </c>
      <c r="K10" s="61">
        <v>9</v>
      </c>
      <c r="L10" s="4">
        <v>90</v>
      </c>
      <c r="M10" s="3">
        <v>8</v>
      </c>
      <c r="N10" s="62">
        <v>1485</v>
      </c>
      <c r="O10" s="61">
        <v>3</v>
      </c>
      <c r="P10" s="33">
        <f t="shared" si="0"/>
        <v>3540</v>
      </c>
      <c r="Q10" s="34">
        <f t="shared" si="1"/>
        <v>38</v>
      </c>
      <c r="R10" s="67">
        <v>6</v>
      </c>
    </row>
    <row r="11" spans="1:18" ht="12.75" customHeight="1">
      <c r="A11" s="26">
        <v>7</v>
      </c>
      <c r="B11" s="26" t="s">
        <v>10</v>
      </c>
      <c r="C11" s="21" t="s">
        <v>124</v>
      </c>
      <c r="D11" s="21">
        <v>370</v>
      </c>
      <c r="E11" s="12">
        <v>4</v>
      </c>
      <c r="F11" s="33"/>
      <c r="G11" s="58">
        <v>10</v>
      </c>
      <c r="H11" s="39"/>
      <c r="I11" s="58">
        <v>10</v>
      </c>
      <c r="J11" s="62">
        <v>535</v>
      </c>
      <c r="K11" s="61">
        <v>6</v>
      </c>
      <c r="L11" s="21">
        <v>765</v>
      </c>
      <c r="M11" s="12">
        <v>3</v>
      </c>
      <c r="N11" s="62">
        <v>0</v>
      </c>
      <c r="O11" s="61">
        <v>12</v>
      </c>
      <c r="P11" s="33">
        <f t="shared" si="0"/>
        <v>1670</v>
      </c>
      <c r="Q11" s="34">
        <f t="shared" si="1"/>
        <v>45</v>
      </c>
      <c r="R11" s="67">
        <v>7</v>
      </c>
    </row>
    <row r="12" spans="1:18" ht="12.75">
      <c r="A12" s="26">
        <v>8</v>
      </c>
      <c r="B12" s="26" t="s">
        <v>12</v>
      </c>
      <c r="C12" s="21" t="s">
        <v>128</v>
      </c>
      <c r="D12" s="21">
        <v>250</v>
      </c>
      <c r="E12" s="12">
        <v>7</v>
      </c>
      <c r="F12" s="21">
        <v>50</v>
      </c>
      <c r="G12" s="12">
        <v>9</v>
      </c>
      <c r="H12" s="21">
        <v>165</v>
      </c>
      <c r="I12" s="12">
        <v>8</v>
      </c>
      <c r="J12" s="62">
        <v>370</v>
      </c>
      <c r="K12" s="61">
        <v>11</v>
      </c>
      <c r="L12" s="4">
        <v>185</v>
      </c>
      <c r="M12" s="3">
        <v>7</v>
      </c>
      <c r="N12" s="62">
        <v>1190</v>
      </c>
      <c r="O12" s="61">
        <v>4</v>
      </c>
      <c r="P12" s="33">
        <f t="shared" si="0"/>
        <v>2210</v>
      </c>
      <c r="Q12" s="34">
        <f t="shared" si="1"/>
        <v>46</v>
      </c>
      <c r="R12" s="67">
        <v>8</v>
      </c>
    </row>
    <row r="13" spans="1:18" ht="12.75" customHeight="1">
      <c r="A13" s="26">
        <v>9</v>
      </c>
      <c r="B13" s="26" t="s">
        <v>14</v>
      </c>
      <c r="C13" s="21" t="s">
        <v>132</v>
      </c>
      <c r="D13" s="21">
        <v>55</v>
      </c>
      <c r="E13" s="12">
        <v>12</v>
      </c>
      <c r="F13" s="21">
        <v>105</v>
      </c>
      <c r="G13" s="12">
        <v>6</v>
      </c>
      <c r="H13" s="21">
        <v>0</v>
      </c>
      <c r="I13" s="12">
        <v>10</v>
      </c>
      <c r="J13" s="62">
        <v>515</v>
      </c>
      <c r="K13" s="61">
        <v>7</v>
      </c>
      <c r="L13" s="4">
        <v>205</v>
      </c>
      <c r="M13" s="3">
        <v>6</v>
      </c>
      <c r="N13" s="62">
        <v>300</v>
      </c>
      <c r="O13" s="61">
        <v>8</v>
      </c>
      <c r="P13" s="33">
        <f t="shared" si="0"/>
        <v>1180</v>
      </c>
      <c r="Q13" s="34">
        <f t="shared" si="1"/>
        <v>49</v>
      </c>
      <c r="R13" s="67">
        <v>9</v>
      </c>
    </row>
    <row r="14" spans="1:18" ht="12.75" customHeight="1">
      <c r="A14" s="26">
        <v>10</v>
      </c>
      <c r="B14" s="26" t="s">
        <v>11</v>
      </c>
      <c r="C14" s="21" t="s">
        <v>125</v>
      </c>
      <c r="D14" s="21">
        <v>340</v>
      </c>
      <c r="E14" s="12">
        <v>5</v>
      </c>
      <c r="F14" s="21">
        <v>95</v>
      </c>
      <c r="G14" s="12">
        <v>7</v>
      </c>
      <c r="H14" s="21">
        <v>205</v>
      </c>
      <c r="I14" s="12">
        <v>7</v>
      </c>
      <c r="J14" s="62">
        <v>445</v>
      </c>
      <c r="K14" s="61">
        <v>8</v>
      </c>
      <c r="L14" s="4">
        <v>0</v>
      </c>
      <c r="M14" s="3">
        <v>13</v>
      </c>
      <c r="N14" s="62">
        <v>55</v>
      </c>
      <c r="O14" s="61">
        <v>10</v>
      </c>
      <c r="P14" s="33">
        <f t="shared" si="0"/>
        <v>1140</v>
      </c>
      <c r="Q14" s="34">
        <f t="shared" si="1"/>
        <v>50</v>
      </c>
      <c r="R14" s="67">
        <v>10</v>
      </c>
    </row>
    <row r="15" spans="1:18" ht="12.75">
      <c r="A15" s="26">
        <v>11</v>
      </c>
      <c r="B15" s="26" t="s">
        <v>17</v>
      </c>
      <c r="C15" s="21" t="s">
        <v>130</v>
      </c>
      <c r="D15" s="21">
        <v>100</v>
      </c>
      <c r="E15" s="12">
        <v>10</v>
      </c>
      <c r="F15" s="21">
        <v>435</v>
      </c>
      <c r="G15" s="12">
        <v>5</v>
      </c>
      <c r="H15" s="21">
        <v>705</v>
      </c>
      <c r="I15" s="12">
        <v>5</v>
      </c>
      <c r="J15" s="62">
        <v>405</v>
      </c>
      <c r="K15" s="61">
        <v>10</v>
      </c>
      <c r="L15" s="4">
        <v>0</v>
      </c>
      <c r="M15" s="3">
        <v>13</v>
      </c>
      <c r="N15" s="33"/>
      <c r="O15" s="58">
        <v>12</v>
      </c>
      <c r="P15" s="33">
        <f t="shared" si="0"/>
        <v>1645</v>
      </c>
      <c r="Q15" s="34">
        <f t="shared" si="1"/>
        <v>55</v>
      </c>
      <c r="R15" s="67">
        <v>11</v>
      </c>
    </row>
    <row r="16" spans="1:18" ht="12.75">
      <c r="A16" s="26">
        <v>12</v>
      </c>
      <c r="B16" s="26" t="s">
        <v>13</v>
      </c>
      <c r="C16" s="21" t="s">
        <v>131</v>
      </c>
      <c r="D16" s="21">
        <v>75</v>
      </c>
      <c r="E16" s="12">
        <v>11</v>
      </c>
      <c r="F16" s="33"/>
      <c r="G16" s="58">
        <v>10</v>
      </c>
      <c r="H16" s="39"/>
      <c r="I16" s="58">
        <v>10</v>
      </c>
      <c r="J16" s="62">
        <v>315</v>
      </c>
      <c r="K16" s="61">
        <v>12</v>
      </c>
      <c r="L16" s="4">
        <v>15</v>
      </c>
      <c r="M16" s="3">
        <v>10</v>
      </c>
      <c r="N16" s="62">
        <v>1185</v>
      </c>
      <c r="O16" s="61">
        <v>5</v>
      </c>
      <c r="P16" s="33">
        <f t="shared" si="0"/>
        <v>1590</v>
      </c>
      <c r="Q16" s="34">
        <f t="shared" si="1"/>
        <v>58</v>
      </c>
      <c r="R16" s="67">
        <v>12</v>
      </c>
    </row>
    <row r="17" spans="1:18" ht="12.75">
      <c r="A17" s="26">
        <v>13</v>
      </c>
      <c r="B17" s="26" t="s">
        <v>18</v>
      </c>
      <c r="C17" s="21" t="s">
        <v>133</v>
      </c>
      <c r="D17" s="21">
        <v>50</v>
      </c>
      <c r="E17" s="12">
        <v>13</v>
      </c>
      <c r="F17" s="33"/>
      <c r="G17" s="58">
        <v>10</v>
      </c>
      <c r="H17" s="39"/>
      <c r="I17" s="58">
        <v>10</v>
      </c>
      <c r="J17" s="33"/>
      <c r="K17" s="58">
        <v>14</v>
      </c>
      <c r="L17" s="33"/>
      <c r="M17" s="58">
        <v>13</v>
      </c>
      <c r="N17" s="33"/>
      <c r="O17" s="58">
        <v>12</v>
      </c>
      <c r="P17" s="33">
        <f t="shared" si="0"/>
        <v>50</v>
      </c>
      <c r="Q17" s="34">
        <f t="shared" si="1"/>
        <v>72</v>
      </c>
      <c r="R17" s="67">
        <v>13</v>
      </c>
    </row>
    <row r="18" spans="1:18" ht="12.75">
      <c r="A18" s="26">
        <v>14</v>
      </c>
      <c r="B18" s="26" t="s">
        <v>15</v>
      </c>
      <c r="C18" s="21" t="s">
        <v>134</v>
      </c>
      <c r="D18" s="21"/>
      <c r="E18" s="12">
        <v>14</v>
      </c>
      <c r="F18" s="33"/>
      <c r="G18" s="58">
        <v>10</v>
      </c>
      <c r="H18" s="39"/>
      <c r="I18" s="58">
        <v>10</v>
      </c>
      <c r="J18" s="33"/>
      <c r="K18" s="58">
        <v>14</v>
      </c>
      <c r="L18" s="33"/>
      <c r="M18" s="58">
        <v>13</v>
      </c>
      <c r="N18" s="33"/>
      <c r="O18" s="58">
        <v>12</v>
      </c>
      <c r="P18" s="33">
        <f t="shared" si="0"/>
        <v>0</v>
      </c>
      <c r="Q18" s="34">
        <f t="shared" si="1"/>
        <v>73</v>
      </c>
      <c r="R18" s="67">
        <v>14</v>
      </c>
    </row>
    <row r="19" spans="1:16" ht="12.75">
      <c r="A19" s="24"/>
      <c r="B19" s="24"/>
      <c r="C19" s="24"/>
      <c r="D19" s="60"/>
      <c r="E19" s="41">
        <v>14</v>
      </c>
      <c r="F19" s="32"/>
      <c r="G19" s="46">
        <v>10</v>
      </c>
      <c r="H19" s="29"/>
      <c r="I19" s="46">
        <v>10</v>
      </c>
      <c r="J19" s="32"/>
      <c r="K19" s="46">
        <v>14</v>
      </c>
      <c r="L19" s="32"/>
      <c r="M19" s="68">
        <v>13</v>
      </c>
      <c r="N19" s="32"/>
      <c r="O19" s="46">
        <v>12</v>
      </c>
      <c r="P19" s="32"/>
    </row>
  </sheetData>
  <mergeCells count="26">
    <mergeCell ref="A1:R1"/>
    <mergeCell ref="D3:D4"/>
    <mergeCell ref="D2:E2"/>
    <mergeCell ref="A2:A4"/>
    <mergeCell ref="B2:B4"/>
    <mergeCell ref="C2:C4"/>
    <mergeCell ref="E3:E4"/>
    <mergeCell ref="F2:G2"/>
    <mergeCell ref="H2:I2"/>
    <mergeCell ref="J2:K2"/>
    <mergeCell ref="L2:M2"/>
    <mergeCell ref="J3:J4"/>
    <mergeCell ref="K3:K4"/>
    <mergeCell ref="L3:L4"/>
    <mergeCell ref="M3:M4"/>
    <mergeCell ref="F3:F4"/>
    <mergeCell ref="G3:G4"/>
    <mergeCell ref="H3:H4"/>
    <mergeCell ref="I3:I4"/>
    <mergeCell ref="O3:O4"/>
    <mergeCell ref="P2:Q2"/>
    <mergeCell ref="R2:R4"/>
    <mergeCell ref="P3:P4"/>
    <mergeCell ref="Q3:Q4"/>
    <mergeCell ref="N2:O2"/>
    <mergeCell ref="N3:N4"/>
  </mergeCells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7" sqref="A7"/>
    </sheetView>
  </sheetViews>
  <sheetFormatPr defaultColWidth="9.140625" defaultRowHeight="12.75"/>
  <cols>
    <col min="1" max="1" width="3.28125" style="0" customWidth="1"/>
    <col min="2" max="2" width="23.421875" style="0" customWidth="1"/>
    <col min="3" max="3" width="19.00390625" style="0" customWidth="1"/>
    <col min="4" max="4" width="5.7109375" style="0" customWidth="1"/>
    <col min="5" max="5" width="5.7109375" style="32" customWidth="1"/>
    <col min="6" max="6" width="5.7109375" style="0" customWidth="1"/>
    <col min="7" max="7" width="5.7109375" style="31" customWidth="1"/>
    <col min="8" max="8" width="5.7109375" style="0" customWidth="1"/>
    <col min="9" max="9" width="5.7109375" style="31" customWidth="1"/>
    <col min="10" max="10" width="5.7109375" style="0" customWidth="1"/>
    <col min="11" max="11" width="6.00390625" style="31" customWidth="1"/>
    <col min="12" max="14" width="5.7109375" style="0" customWidth="1"/>
    <col min="15" max="15" width="5.7109375" style="31" customWidth="1"/>
    <col min="16" max="16" width="5.7109375" style="0" customWidth="1"/>
    <col min="17" max="17" width="6.421875" style="31" customWidth="1"/>
    <col min="18" max="18" width="6.8515625" style="31" customWidth="1"/>
  </cols>
  <sheetData>
    <row r="1" spans="1:18" ht="12.75">
      <c r="A1" s="115" t="s">
        <v>179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1" t="s">
        <v>0</v>
      </c>
      <c r="B2" s="103" t="s">
        <v>159</v>
      </c>
      <c r="C2" s="103" t="s">
        <v>19</v>
      </c>
      <c r="D2" s="106" t="s">
        <v>180</v>
      </c>
      <c r="E2" s="106"/>
      <c r="F2" s="106" t="s">
        <v>173</v>
      </c>
      <c r="G2" s="106"/>
      <c r="H2" s="106" t="s">
        <v>174</v>
      </c>
      <c r="I2" s="106"/>
      <c r="J2" s="106" t="s">
        <v>186</v>
      </c>
      <c r="K2" s="106"/>
      <c r="L2" s="106" t="s">
        <v>188</v>
      </c>
      <c r="M2" s="106"/>
      <c r="N2" s="106" t="s">
        <v>189</v>
      </c>
      <c r="O2" s="106"/>
      <c r="P2" s="104" t="s">
        <v>2</v>
      </c>
      <c r="Q2" s="104"/>
      <c r="R2" s="112" t="s">
        <v>169</v>
      </c>
    </row>
    <row r="3" spans="1:18" s="2" customFormat="1" ht="12.75">
      <c r="A3" s="111"/>
      <c r="B3" s="103"/>
      <c r="C3" s="103"/>
      <c r="D3" s="104" t="s">
        <v>4</v>
      </c>
      <c r="E3" s="113" t="s">
        <v>183</v>
      </c>
      <c r="F3" s="104" t="s">
        <v>4</v>
      </c>
      <c r="G3" s="104" t="s">
        <v>178</v>
      </c>
      <c r="H3" s="104" t="s">
        <v>4</v>
      </c>
      <c r="I3" s="104" t="s">
        <v>178</v>
      </c>
      <c r="J3" s="104" t="s">
        <v>4</v>
      </c>
      <c r="K3" s="104" t="s">
        <v>178</v>
      </c>
      <c r="L3" s="104" t="s">
        <v>4</v>
      </c>
      <c r="M3" s="104" t="s">
        <v>178</v>
      </c>
      <c r="N3" s="104" t="s">
        <v>4</v>
      </c>
      <c r="O3" s="104" t="s">
        <v>178</v>
      </c>
      <c r="P3" s="104" t="s">
        <v>4</v>
      </c>
      <c r="Q3" s="104" t="s">
        <v>175</v>
      </c>
      <c r="R3" s="112"/>
    </row>
    <row r="4" spans="1:18" s="2" customFormat="1" ht="12.75">
      <c r="A4" s="111"/>
      <c r="B4" s="103"/>
      <c r="C4" s="103"/>
      <c r="D4" s="104"/>
      <c r="E4" s="11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12"/>
    </row>
    <row r="5" spans="1:18" s="2" customFormat="1" ht="12.75">
      <c r="A5" s="25">
        <v>1</v>
      </c>
      <c r="B5" s="25" t="s">
        <v>7</v>
      </c>
      <c r="C5" s="6" t="s">
        <v>142</v>
      </c>
      <c r="D5" s="6">
        <v>850</v>
      </c>
      <c r="E5" s="7">
        <v>8</v>
      </c>
      <c r="F5" s="6">
        <v>3495</v>
      </c>
      <c r="G5" s="7">
        <v>3</v>
      </c>
      <c r="H5" s="6">
        <v>2900</v>
      </c>
      <c r="I5" s="7">
        <v>2</v>
      </c>
      <c r="J5" s="6">
        <v>630</v>
      </c>
      <c r="K5" s="7">
        <v>10</v>
      </c>
      <c r="L5" s="70">
        <v>3800</v>
      </c>
      <c r="M5" s="7">
        <v>2</v>
      </c>
      <c r="N5" s="6">
        <v>4200</v>
      </c>
      <c r="O5" s="7">
        <v>2</v>
      </c>
      <c r="P5" s="6">
        <f aca="true" t="shared" si="0" ref="P5:P28">D5+F5+H5+J5+L5+N5</f>
        <v>15875</v>
      </c>
      <c r="Q5" s="7">
        <f aca="true" t="shared" si="1" ref="Q5:Q28">E5+G5+I5+K5+M5+O5</f>
        <v>27</v>
      </c>
      <c r="R5" s="7">
        <v>1</v>
      </c>
    </row>
    <row r="6" spans="1:18" s="2" customFormat="1" ht="12.75">
      <c r="A6" s="27">
        <v>2</v>
      </c>
      <c r="B6" s="27" t="s">
        <v>39</v>
      </c>
      <c r="C6" s="8" t="s">
        <v>144</v>
      </c>
      <c r="D6" s="8">
        <v>755</v>
      </c>
      <c r="E6" s="9">
        <v>10</v>
      </c>
      <c r="F6" s="8">
        <v>4250</v>
      </c>
      <c r="G6" s="9">
        <v>1</v>
      </c>
      <c r="H6" s="8">
        <v>4690</v>
      </c>
      <c r="I6" s="9">
        <v>1</v>
      </c>
      <c r="J6" s="8">
        <v>1690</v>
      </c>
      <c r="K6" s="9">
        <v>5</v>
      </c>
      <c r="L6" s="71">
        <v>2560</v>
      </c>
      <c r="M6" s="9">
        <v>3</v>
      </c>
      <c r="N6" s="8">
        <v>365</v>
      </c>
      <c r="O6" s="9">
        <v>13</v>
      </c>
      <c r="P6" s="8">
        <f t="shared" si="0"/>
        <v>14310</v>
      </c>
      <c r="Q6" s="9">
        <f t="shared" si="1"/>
        <v>33</v>
      </c>
      <c r="R6" s="9">
        <v>2</v>
      </c>
    </row>
    <row r="7" spans="1:18" s="2" customFormat="1" ht="12.75">
      <c r="A7" s="28">
        <v>3</v>
      </c>
      <c r="B7" s="28" t="s">
        <v>13</v>
      </c>
      <c r="C7" s="10" t="s">
        <v>137</v>
      </c>
      <c r="D7" s="10">
        <v>1435</v>
      </c>
      <c r="E7" s="11">
        <v>3</v>
      </c>
      <c r="F7" s="10">
        <v>3595</v>
      </c>
      <c r="G7" s="11">
        <v>2</v>
      </c>
      <c r="H7" s="10">
        <v>2720</v>
      </c>
      <c r="I7" s="11">
        <v>3</v>
      </c>
      <c r="J7" s="10">
        <v>2170</v>
      </c>
      <c r="K7" s="11">
        <v>3</v>
      </c>
      <c r="L7" s="72">
        <v>230</v>
      </c>
      <c r="M7" s="11">
        <v>17</v>
      </c>
      <c r="N7" s="10">
        <v>1385</v>
      </c>
      <c r="O7" s="11">
        <v>7</v>
      </c>
      <c r="P7" s="10">
        <f t="shared" si="0"/>
        <v>11535</v>
      </c>
      <c r="Q7" s="11">
        <f t="shared" si="1"/>
        <v>35</v>
      </c>
      <c r="R7" s="11">
        <v>3</v>
      </c>
    </row>
    <row r="8" spans="1:18" s="2" customFormat="1" ht="12.75">
      <c r="A8" s="26">
        <v>4</v>
      </c>
      <c r="B8" s="26" t="s">
        <v>8</v>
      </c>
      <c r="C8" s="4" t="s">
        <v>145</v>
      </c>
      <c r="D8" s="4">
        <v>675</v>
      </c>
      <c r="E8" s="12">
        <v>11</v>
      </c>
      <c r="F8" s="42">
        <v>1490</v>
      </c>
      <c r="G8" s="40">
        <v>5</v>
      </c>
      <c r="H8" s="42">
        <v>280</v>
      </c>
      <c r="I8" s="40">
        <v>11</v>
      </c>
      <c r="J8" s="42">
        <v>500</v>
      </c>
      <c r="K8" s="40">
        <v>13</v>
      </c>
      <c r="L8" s="73">
        <v>2220</v>
      </c>
      <c r="M8" s="3">
        <v>4</v>
      </c>
      <c r="N8" s="4">
        <v>2120</v>
      </c>
      <c r="O8" s="3">
        <v>6</v>
      </c>
      <c r="P8" s="21">
        <f t="shared" si="0"/>
        <v>7285</v>
      </c>
      <c r="Q8" s="12">
        <f t="shared" si="1"/>
        <v>50</v>
      </c>
      <c r="R8" s="5">
        <v>4</v>
      </c>
    </row>
    <row r="9" spans="1:18" s="2" customFormat="1" ht="12.75">
      <c r="A9" s="26">
        <v>5</v>
      </c>
      <c r="B9" s="26" t="s">
        <v>9</v>
      </c>
      <c r="C9" s="4" t="s">
        <v>147</v>
      </c>
      <c r="D9" s="4">
        <v>275</v>
      </c>
      <c r="E9" s="12">
        <v>13</v>
      </c>
      <c r="F9" s="42">
        <v>50</v>
      </c>
      <c r="G9" s="40">
        <v>14</v>
      </c>
      <c r="H9" s="42">
        <v>290</v>
      </c>
      <c r="I9" s="40">
        <v>10</v>
      </c>
      <c r="J9" s="42">
        <v>2840</v>
      </c>
      <c r="K9" s="40">
        <v>2</v>
      </c>
      <c r="L9" s="73">
        <v>1185</v>
      </c>
      <c r="M9" s="3">
        <v>8</v>
      </c>
      <c r="N9" s="4">
        <v>2215</v>
      </c>
      <c r="O9" s="3">
        <v>4</v>
      </c>
      <c r="P9" s="21">
        <f t="shared" si="0"/>
        <v>6855</v>
      </c>
      <c r="Q9" s="12">
        <f t="shared" si="1"/>
        <v>51</v>
      </c>
      <c r="R9" s="5">
        <v>5</v>
      </c>
    </row>
    <row r="10" spans="1:18" s="2" customFormat="1" ht="12.75">
      <c r="A10" s="26">
        <v>6</v>
      </c>
      <c r="B10" s="26" t="s">
        <v>36</v>
      </c>
      <c r="C10" s="4" t="s">
        <v>141</v>
      </c>
      <c r="D10" s="4">
        <v>905</v>
      </c>
      <c r="E10" s="12">
        <v>7</v>
      </c>
      <c r="F10" s="42">
        <v>1080</v>
      </c>
      <c r="G10" s="40">
        <v>7</v>
      </c>
      <c r="H10" s="42">
        <v>2545</v>
      </c>
      <c r="I10" s="40">
        <v>5</v>
      </c>
      <c r="J10" s="42">
        <v>560</v>
      </c>
      <c r="K10" s="40">
        <v>12</v>
      </c>
      <c r="L10" s="73">
        <v>240</v>
      </c>
      <c r="M10" s="3">
        <v>16</v>
      </c>
      <c r="N10" s="4">
        <v>2170</v>
      </c>
      <c r="O10" s="3">
        <v>5</v>
      </c>
      <c r="P10" s="21">
        <f t="shared" si="0"/>
        <v>7500</v>
      </c>
      <c r="Q10" s="12">
        <f t="shared" si="1"/>
        <v>52</v>
      </c>
      <c r="R10" s="5">
        <v>6</v>
      </c>
    </row>
    <row r="11" spans="1:18" s="2" customFormat="1" ht="12.75">
      <c r="A11" s="26">
        <v>7</v>
      </c>
      <c r="B11" s="26" t="s">
        <v>39</v>
      </c>
      <c r="C11" s="21" t="s">
        <v>135</v>
      </c>
      <c r="D11" s="21">
        <v>1620</v>
      </c>
      <c r="E11" s="12">
        <v>1</v>
      </c>
      <c r="F11" s="42">
        <v>480</v>
      </c>
      <c r="G11" s="40">
        <v>10</v>
      </c>
      <c r="H11" s="42">
        <v>840</v>
      </c>
      <c r="I11" s="40">
        <v>7</v>
      </c>
      <c r="J11" s="42">
        <v>640</v>
      </c>
      <c r="K11" s="40">
        <v>9</v>
      </c>
      <c r="L11" s="73">
        <v>395</v>
      </c>
      <c r="M11" s="3">
        <v>14</v>
      </c>
      <c r="N11" s="4">
        <v>495</v>
      </c>
      <c r="O11" s="3">
        <v>12</v>
      </c>
      <c r="P11" s="21">
        <f t="shared" si="0"/>
        <v>4470</v>
      </c>
      <c r="Q11" s="12">
        <f t="shared" si="1"/>
        <v>53</v>
      </c>
      <c r="R11" s="5">
        <v>7</v>
      </c>
    </row>
    <row r="12" spans="1:18" s="2" customFormat="1" ht="12.75">
      <c r="A12" s="26">
        <v>8</v>
      </c>
      <c r="B12" s="26" t="s">
        <v>6</v>
      </c>
      <c r="C12" s="4" t="s">
        <v>151</v>
      </c>
      <c r="D12" s="4">
        <v>200</v>
      </c>
      <c r="E12" s="12">
        <v>17</v>
      </c>
      <c r="F12" s="42">
        <v>1110</v>
      </c>
      <c r="G12" s="40">
        <v>6</v>
      </c>
      <c r="H12" s="42">
        <v>670</v>
      </c>
      <c r="I12" s="40">
        <v>8</v>
      </c>
      <c r="J12" s="42">
        <v>260</v>
      </c>
      <c r="K12" s="40">
        <v>17</v>
      </c>
      <c r="L12" s="73">
        <v>1490</v>
      </c>
      <c r="M12" s="3">
        <v>6</v>
      </c>
      <c r="N12" s="4">
        <v>705</v>
      </c>
      <c r="O12" s="3">
        <v>10</v>
      </c>
      <c r="P12" s="21">
        <f t="shared" si="0"/>
        <v>4435</v>
      </c>
      <c r="Q12" s="12">
        <f t="shared" si="1"/>
        <v>64</v>
      </c>
      <c r="R12" s="5">
        <v>8</v>
      </c>
    </row>
    <row r="13" spans="1:18" s="2" customFormat="1" ht="12.75">
      <c r="A13" s="26">
        <v>9</v>
      </c>
      <c r="B13" s="26" t="s">
        <v>39</v>
      </c>
      <c r="C13" s="4" t="s">
        <v>155</v>
      </c>
      <c r="D13" s="4">
        <v>120</v>
      </c>
      <c r="E13" s="12">
        <v>21</v>
      </c>
      <c r="F13" s="42">
        <v>2550</v>
      </c>
      <c r="G13" s="40">
        <v>4</v>
      </c>
      <c r="H13" s="42">
        <v>2705</v>
      </c>
      <c r="I13" s="40">
        <v>4</v>
      </c>
      <c r="J13" s="42">
        <v>1300</v>
      </c>
      <c r="K13" s="40">
        <v>6</v>
      </c>
      <c r="L13" s="73">
        <v>40</v>
      </c>
      <c r="M13" s="3">
        <v>20</v>
      </c>
      <c r="N13" s="4">
        <v>625</v>
      </c>
      <c r="O13" s="3">
        <v>11</v>
      </c>
      <c r="P13" s="21">
        <f t="shared" si="0"/>
        <v>7340</v>
      </c>
      <c r="Q13" s="12">
        <f t="shared" si="1"/>
        <v>66</v>
      </c>
      <c r="R13" s="5">
        <v>9</v>
      </c>
    </row>
    <row r="14" spans="1:18" s="2" customFormat="1" ht="12.75">
      <c r="A14" s="26">
        <v>10</v>
      </c>
      <c r="B14" s="26" t="s">
        <v>39</v>
      </c>
      <c r="C14" s="4" t="s">
        <v>143</v>
      </c>
      <c r="D14" s="4">
        <v>805</v>
      </c>
      <c r="E14" s="12">
        <v>9</v>
      </c>
      <c r="F14" s="42">
        <v>460</v>
      </c>
      <c r="G14" s="40">
        <v>11</v>
      </c>
      <c r="H14" s="42">
        <v>495</v>
      </c>
      <c r="I14" s="40">
        <v>9</v>
      </c>
      <c r="J14" s="42">
        <v>270</v>
      </c>
      <c r="K14" s="40">
        <v>16</v>
      </c>
      <c r="L14" s="73">
        <v>325</v>
      </c>
      <c r="M14" s="3">
        <v>15</v>
      </c>
      <c r="N14" s="4">
        <v>0</v>
      </c>
      <c r="O14" s="3">
        <v>20</v>
      </c>
      <c r="P14" s="21">
        <f t="shared" si="0"/>
        <v>2355</v>
      </c>
      <c r="Q14" s="12">
        <f t="shared" si="1"/>
        <v>80</v>
      </c>
      <c r="R14" s="5">
        <v>10</v>
      </c>
    </row>
    <row r="15" spans="1:18" s="2" customFormat="1" ht="12.75">
      <c r="A15" s="26">
        <v>11</v>
      </c>
      <c r="B15" s="26" t="s">
        <v>16</v>
      </c>
      <c r="C15" s="4" t="s">
        <v>149</v>
      </c>
      <c r="D15" s="4">
        <v>235</v>
      </c>
      <c r="E15" s="12">
        <v>15</v>
      </c>
      <c r="F15" s="42">
        <v>750</v>
      </c>
      <c r="G15" s="40">
        <v>8</v>
      </c>
      <c r="H15" s="42">
        <v>155</v>
      </c>
      <c r="I15" s="40">
        <v>13</v>
      </c>
      <c r="J15" s="42">
        <v>95</v>
      </c>
      <c r="K15" s="40">
        <v>19</v>
      </c>
      <c r="L15" s="73">
        <v>525</v>
      </c>
      <c r="M15" s="3">
        <v>13</v>
      </c>
      <c r="N15" s="4">
        <v>105</v>
      </c>
      <c r="O15" s="3">
        <v>18</v>
      </c>
      <c r="P15" s="21">
        <f t="shared" si="0"/>
        <v>1865</v>
      </c>
      <c r="Q15" s="12">
        <f t="shared" si="1"/>
        <v>86</v>
      </c>
      <c r="R15" s="5">
        <v>11</v>
      </c>
    </row>
    <row r="16" spans="1:18" s="2" customFormat="1" ht="12.75">
      <c r="A16" s="26">
        <v>12</v>
      </c>
      <c r="B16" s="26" t="s">
        <v>17</v>
      </c>
      <c r="C16" s="4" t="s">
        <v>139</v>
      </c>
      <c r="D16" s="4">
        <v>1145</v>
      </c>
      <c r="E16" s="12">
        <v>5</v>
      </c>
      <c r="F16" s="42"/>
      <c r="G16" s="45">
        <v>18</v>
      </c>
      <c r="H16" s="39"/>
      <c r="I16" s="45">
        <v>18</v>
      </c>
      <c r="J16" s="42">
        <v>50</v>
      </c>
      <c r="K16" s="40">
        <v>20</v>
      </c>
      <c r="L16" s="73">
        <v>1280</v>
      </c>
      <c r="M16" s="3">
        <v>7</v>
      </c>
      <c r="N16" s="4"/>
      <c r="O16" s="35">
        <v>20</v>
      </c>
      <c r="P16" s="21">
        <f t="shared" si="0"/>
        <v>2475</v>
      </c>
      <c r="Q16" s="12">
        <f t="shared" si="1"/>
        <v>88</v>
      </c>
      <c r="R16" s="5">
        <v>12</v>
      </c>
    </row>
    <row r="17" spans="1:18" s="2" customFormat="1" ht="12.75">
      <c r="A17" s="26">
        <v>13</v>
      </c>
      <c r="B17" s="26" t="s">
        <v>14</v>
      </c>
      <c r="C17" s="4" t="s">
        <v>152</v>
      </c>
      <c r="D17" s="4">
        <v>170</v>
      </c>
      <c r="E17" s="12">
        <v>18</v>
      </c>
      <c r="F17" s="42"/>
      <c r="G17" s="45">
        <v>18</v>
      </c>
      <c r="H17" s="39"/>
      <c r="I17" s="45">
        <v>18</v>
      </c>
      <c r="J17" s="42">
        <v>370</v>
      </c>
      <c r="K17" s="40">
        <v>15</v>
      </c>
      <c r="L17" s="73">
        <v>870</v>
      </c>
      <c r="M17" s="3">
        <v>10</v>
      </c>
      <c r="N17" s="4">
        <v>320</v>
      </c>
      <c r="O17" s="3">
        <v>15</v>
      </c>
      <c r="P17" s="21">
        <f t="shared" si="0"/>
        <v>1730</v>
      </c>
      <c r="Q17" s="12">
        <f t="shared" si="1"/>
        <v>94</v>
      </c>
      <c r="R17" s="5">
        <v>13</v>
      </c>
    </row>
    <row r="18" spans="1:18" s="2" customFormat="1" ht="12.75">
      <c r="A18" s="26">
        <v>14</v>
      </c>
      <c r="B18" s="26" t="s">
        <v>39</v>
      </c>
      <c r="C18" s="4" t="s">
        <v>140</v>
      </c>
      <c r="D18" s="4">
        <v>925</v>
      </c>
      <c r="E18" s="12">
        <v>6</v>
      </c>
      <c r="F18" s="42">
        <v>120</v>
      </c>
      <c r="G18" s="40">
        <v>13</v>
      </c>
      <c r="H18" s="42">
        <v>240</v>
      </c>
      <c r="I18" s="40">
        <v>12</v>
      </c>
      <c r="J18" s="74">
        <v>0</v>
      </c>
      <c r="K18" s="77">
        <v>25</v>
      </c>
      <c r="L18" s="4"/>
      <c r="M18" s="75">
        <v>22</v>
      </c>
      <c r="N18" s="4"/>
      <c r="O18" s="35">
        <v>20</v>
      </c>
      <c r="P18" s="21">
        <f t="shared" si="0"/>
        <v>1285</v>
      </c>
      <c r="Q18" s="12">
        <f t="shared" si="1"/>
        <v>98</v>
      </c>
      <c r="R18" s="5">
        <v>14</v>
      </c>
    </row>
    <row r="19" spans="1:18" s="2" customFormat="1" ht="12.75">
      <c r="A19" s="26">
        <v>15</v>
      </c>
      <c r="B19" s="26" t="s">
        <v>10</v>
      </c>
      <c r="C19" s="4" t="s">
        <v>150</v>
      </c>
      <c r="D19" s="4">
        <v>225</v>
      </c>
      <c r="E19" s="12">
        <v>16</v>
      </c>
      <c r="F19" s="42"/>
      <c r="G19" s="45">
        <v>18</v>
      </c>
      <c r="H19" s="39"/>
      <c r="I19" s="45">
        <v>18</v>
      </c>
      <c r="J19" s="42">
        <v>470</v>
      </c>
      <c r="K19" s="40">
        <v>14</v>
      </c>
      <c r="L19" s="4"/>
      <c r="M19" s="75">
        <v>22</v>
      </c>
      <c r="N19" s="4"/>
      <c r="O19" s="35">
        <v>20</v>
      </c>
      <c r="P19" s="21">
        <f t="shared" si="0"/>
        <v>695</v>
      </c>
      <c r="Q19" s="12">
        <f t="shared" si="1"/>
        <v>108</v>
      </c>
      <c r="R19" s="5">
        <v>15</v>
      </c>
    </row>
    <row r="20" spans="1:18" s="2" customFormat="1" ht="12.75">
      <c r="A20" s="26">
        <v>16</v>
      </c>
      <c r="B20" s="26" t="s">
        <v>190</v>
      </c>
      <c r="C20" s="42" t="s">
        <v>201</v>
      </c>
      <c r="D20" s="43"/>
      <c r="E20" s="44">
        <v>24</v>
      </c>
      <c r="F20" s="42">
        <v>415</v>
      </c>
      <c r="G20" s="40">
        <v>12</v>
      </c>
      <c r="H20" s="42">
        <v>980</v>
      </c>
      <c r="I20" s="40">
        <v>6</v>
      </c>
      <c r="J20" s="43"/>
      <c r="K20" s="52">
        <v>25</v>
      </c>
      <c r="L20" s="43"/>
      <c r="M20" s="75">
        <v>22</v>
      </c>
      <c r="N20" s="43"/>
      <c r="O20" s="35">
        <v>20</v>
      </c>
      <c r="P20" s="21">
        <f t="shared" si="0"/>
        <v>1395</v>
      </c>
      <c r="Q20" s="12">
        <f t="shared" si="1"/>
        <v>109</v>
      </c>
      <c r="R20" s="5">
        <v>16</v>
      </c>
    </row>
    <row r="21" spans="1:18" s="2" customFormat="1" ht="12.75">
      <c r="A21" s="26">
        <v>17</v>
      </c>
      <c r="B21" s="59" t="s">
        <v>221</v>
      </c>
      <c r="C21" s="42" t="s">
        <v>222</v>
      </c>
      <c r="D21" s="62"/>
      <c r="E21" s="44">
        <v>24</v>
      </c>
      <c r="F21" s="33"/>
      <c r="G21" s="45">
        <v>18</v>
      </c>
      <c r="H21" s="39"/>
      <c r="I21" s="45">
        <v>18</v>
      </c>
      <c r="J21" s="42">
        <v>1145</v>
      </c>
      <c r="K21" s="40">
        <v>8</v>
      </c>
      <c r="L21" s="62"/>
      <c r="M21" s="75">
        <v>22</v>
      </c>
      <c r="N21" s="62"/>
      <c r="O21" s="35">
        <v>20</v>
      </c>
      <c r="P21" s="21">
        <f t="shared" si="0"/>
        <v>1145</v>
      </c>
      <c r="Q21" s="12">
        <f t="shared" si="1"/>
        <v>110</v>
      </c>
      <c r="R21" s="5">
        <v>17</v>
      </c>
    </row>
    <row r="22" spans="1:18" s="2" customFormat="1" ht="12.75">
      <c r="A22" s="26">
        <v>18</v>
      </c>
      <c r="B22" s="26" t="s">
        <v>197</v>
      </c>
      <c r="C22" s="42" t="s">
        <v>203</v>
      </c>
      <c r="D22" s="43"/>
      <c r="E22" s="44">
        <v>24</v>
      </c>
      <c r="F22" s="42">
        <v>15</v>
      </c>
      <c r="G22" s="40">
        <v>15</v>
      </c>
      <c r="H22" s="42">
        <v>0</v>
      </c>
      <c r="I22" s="40">
        <v>18</v>
      </c>
      <c r="J22" s="43"/>
      <c r="K22" s="52">
        <v>25</v>
      </c>
      <c r="L22" s="73">
        <v>685</v>
      </c>
      <c r="M22" s="3">
        <v>12</v>
      </c>
      <c r="N22" s="4">
        <v>150</v>
      </c>
      <c r="O22" s="3">
        <v>16</v>
      </c>
      <c r="P22" s="21">
        <f t="shared" si="0"/>
        <v>850</v>
      </c>
      <c r="Q22" s="12">
        <f t="shared" si="1"/>
        <v>110</v>
      </c>
      <c r="R22" s="5">
        <v>18</v>
      </c>
    </row>
    <row r="23" spans="1:18" s="2" customFormat="1" ht="12.75">
      <c r="A23" s="26">
        <v>19</v>
      </c>
      <c r="B23" s="26" t="s">
        <v>221</v>
      </c>
      <c r="C23" s="4" t="s">
        <v>157</v>
      </c>
      <c r="D23" s="4">
        <v>20</v>
      </c>
      <c r="E23" s="12">
        <v>23</v>
      </c>
      <c r="F23" s="42">
        <v>595</v>
      </c>
      <c r="G23" s="40">
        <v>9</v>
      </c>
      <c r="H23" s="42">
        <v>0</v>
      </c>
      <c r="I23" s="40">
        <v>18</v>
      </c>
      <c r="J23" s="43">
        <v>0</v>
      </c>
      <c r="K23" s="51">
        <v>25</v>
      </c>
      <c r="L23" s="4"/>
      <c r="M23" s="75">
        <v>22</v>
      </c>
      <c r="N23" s="4"/>
      <c r="O23" s="35">
        <v>20</v>
      </c>
      <c r="P23" s="21">
        <f t="shared" si="0"/>
        <v>615</v>
      </c>
      <c r="Q23" s="12">
        <f t="shared" si="1"/>
        <v>117</v>
      </c>
      <c r="R23" s="5">
        <v>19</v>
      </c>
    </row>
    <row r="24" spans="1:18" s="2" customFormat="1" ht="12.75">
      <c r="A24" s="26">
        <v>20</v>
      </c>
      <c r="B24" s="26" t="s">
        <v>12</v>
      </c>
      <c r="C24" s="4" t="s">
        <v>154</v>
      </c>
      <c r="D24" s="4">
        <v>125</v>
      </c>
      <c r="E24" s="12">
        <v>20</v>
      </c>
      <c r="F24" s="42"/>
      <c r="G24" s="45">
        <v>18</v>
      </c>
      <c r="H24" s="39"/>
      <c r="I24" s="45">
        <v>18</v>
      </c>
      <c r="J24" s="43">
        <v>30</v>
      </c>
      <c r="K24" s="51">
        <v>21</v>
      </c>
      <c r="L24" s="73">
        <v>40</v>
      </c>
      <c r="M24" s="3">
        <v>20</v>
      </c>
      <c r="N24" s="4"/>
      <c r="O24" s="35">
        <v>20</v>
      </c>
      <c r="P24" s="21">
        <f t="shared" si="0"/>
        <v>195</v>
      </c>
      <c r="Q24" s="12">
        <f t="shared" si="1"/>
        <v>117</v>
      </c>
      <c r="R24" s="5">
        <v>20</v>
      </c>
    </row>
    <row r="25" spans="1:18" ht="12.75">
      <c r="A25" s="26">
        <v>21</v>
      </c>
      <c r="B25" s="26" t="s">
        <v>46</v>
      </c>
      <c r="C25" s="4" t="s">
        <v>156</v>
      </c>
      <c r="D25" s="4">
        <v>80</v>
      </c>
      <c r="E25" s="12">
        <v>22</v>
      </c>
      <c r="F25" s="42">
        <v>0</v>
      </c>
      <c r="G25" s="40">
        <v>18</v>
      </c>
      <c r="H25" s="42">
        <v>0</v>
      </c>
      <c r="I25" s="40">
        <v>18</v>
      </c>
      <c r="J25" s="42"/>
      <c r="K25" s="52">
        <v>25</v>
      </c>
      <c r="L25" s="73">
        <v>90</v>
      </c>
      <c r="M25" s="3">
        <v>19</v>
      </c>
      <c r="N25" s="4"/>
      <c r="O25" s="35">
        <v>20</v>
      </c>
      <c r="P25" s="21">
        <f t="shared" si="0"/>
        <v>170</v>
      </c>
      <c r="Q25" s="12">
        <f t="shared" si="1"/>
        <v>122</v>
      </c>
      <c r="R25" s="5">
        <v>21</v>
      </c>
    </row>
    <row r="26" spans="1:18" ht="12.75">
      <c r="A26" s="26">
        <v>22</v>
      </c>
      <c r="B26" s="26" t="s">
        <v>15</v>
      </c>
      <c r="C26" s="4" t="s">
        <v>153</v>
      </c>
      <c r="D26" s="4">
        <v>130</v>
      </c>
      <c r="E26" s="12">
        <v>19</v>
      </c>
      <c r="F26" s="42"/>
      <c r="G26" s="45">
        <v>18</v>
      </c>
      <c r="H26" s="39"/>
      <c r="I26" s="45">
        <v>18</v>
      </c>
      <c r="J26" s="42"/>
      <c r="K26" s="75">
        <v>25</v>
      </c>
      <c r="L26" s="4"/>
      <c r="M26" s="75">
        <v>22</v>
      </c>
      <c r="N26" s="4"/>
      <c r="O26" s="35">
        <v>20</v>
      </c>
      <c r="P26" s="21">
        <f t="shared" si="0"/>
        <v>130</v>
      </c>
      <c r="Q26" s="12">
        <f t="shared" si="1"/>
        <v>122</v>
      </c>
      <c r="R26" s="5">
        <v>22</v>
      </c>
    </row>
    <row r="27" spans="1:18" ht="12.75">
      <c r="A27" s="26">
        <v>23</v>
      </c>
      <c r="B27" s="26" t="s">
        <v>95</v>
      </c>
      <c r="C27" s="42" t="s">
        <v>202</v>
      </c>
      <c r="D27" s="43"/>
      <c r="E27" s="44">
        <v>24</v>
      </c>
      <c r="F27" s="42">
        <v>0</v>
      </c>
      <c r="G27" s="40">
        <v>18</v>
      </c>
      <c r="H27" s="42">
        <v>45</v>
      </c>
      <c r="I27" s="40">
        <v>14</v>
      </c>
      <c r="J27" s="43"/>
      <c r="K27" s="52">
        <v>25</v>
      </c>
      <c r="L27" s="43"/>
      <c r="M27" s="75">
        <v>22</v>
      </c>
      <c r="N27" s="43"/>
      <c r="O27" s="35">
        <v>20</v>
      </c>
      <c r="P27" s="21">
        <f t="shared" si="0"/>
        <v>45</v>
      </c>
      <c r="Q27" s="12">
        <f t="shared" si="1"/>
        <v>123</v>
      </c>
      <c r="R27" s="5">
        <v>23</v>
      </c>
    </row>
    <row r="28" spans="1:18" ht="12.75">
      <c r="A28" s="26">
        <v>24</v>
      </c>
      <c r="B28" s="26" t="s">
        <v>18</v>
      </c>
      <c r="C28" s="4" t="s">
        <v>158</v>
      </c>
      <c r="D28" s="4"/>
      <c r="E28" s="45">
        <v>24</v>
      </c>
      <c r="F28" s="42"/>
      <c r="G28" s="45">
        <v>18</v>
      </c>
      <c r="H28" s="39"/>
      <c r="I28" s="45">
        <v>18</v>
      </c>
      <c r="J28" s="42"/>
      <c r="K28" s="52">
        <v>25</v>
      </c>
      <c r="L28" s="4"/>
      <c r="M28" s="52">
        <v>22</v>
      </c>
      <c r="N28" s="4"/>
      <c r="O28" s="35">
        <v>20</v>
      </c>
      <c r="P28" s="21">
        <f t="shared" si="0"/>
        <v>0</v>
      </c>
      <c r="Q28" s="12">
        <f t="shared" si="1"/>
        <v>127</v>
      </c>
      <c r="R28" s="5">
        <v>24</v>
      </c>
    </row>
    <row r="29" spans="5:15" ht="12.75">
      <c r="E29" s="41">
        <v>24</v>
      </c>
      <c r="F29" s="32"/>
      <c r="G29" s="13">
        <v>18</v>
      </c>
      <c r="H29" s="29"/>
      <c r="I29" s="13">
        <v>18</v>
      </c>
      <c r="K29" s="46">
        <v>25</v>
      </c>
      <c r="M29" s="46">
        <v>22</v>
      </c>
      <c r="N29" s="29"/>
      <c r="O29" s="46">
        <v>20</v>
      </c>
    </row>
  </sheetData>
  <mergeCells count="26">
    <mergeCell ref="D3:D4"/>
    <mergeCell ref="A1:R1"/>
    <mergeCell ref="F2:G2"/>
    <mergeCell ref="H2:I2"/>
    <mergeCell ref="J2:K2"/>
    <mergeCell ref="L2:M2"/>
    <mergeCell ref="D2:E2"/>
    <mergeCell ref="B2:B4"/>
    <mergeCell ref="A2:A4"/>
    <mergeCell ref="C2:C4"/>
    <mergeCell ref="E3:E4"/>
    <mergeCell ref="J3:J4"/>
    <mergeCell ref="K3:K4"/>
    <mergeCell ref="L3:L4"/>
    <mergeCell ref="M3:M4"/>
    <mergeCell ref="F3:F4"/>
    <mergeCell ref="G3:G4"/>
    <mergeCell ref="H3:H4"/>
    <mergeCell ref="I3:I4"/>
    <mergeCell ref="O3:O4"/>
    <mergeCell ref="P2:Q2"/>
    <mergeCell ref="R2:R4"/>
    <mergeCell ref="P3:P4"/>
    <mergeCell ref="Q3:Q4"/>
    <mergeCell ref="N2:O2"/>
    <mergeCell ref="N3:N4"/>
  </mergeCells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P28" sqref="P28"/>
    </sheetView>
  </sheetViews>
  <sheetFormatPr defaultColWidth="9.140625" defaultRowHeight="12.75"/>
  <cols>
    <col min="1" max="1" width="3.7109375" style="83" customWidth="1"/>
    <col min="2" max="2" width="24.00390625" style="83" customWidth="1"/>
    <col min="3" max="3" width="19.57421875" style="83" customWidth="1"/>
    <col min="4" max="6" width="5.7109375" style="83" customWidth="1"/>
    <col min="7" max="7" width="5.7109375" style="95" customWidth="1"/>
    <col min="8" max="8" width="5.7109375" style="83" customWidth="1"/>
    <col min="9" max="9" width="5.7109375" style="95" customWidth="1"/>
    <col min="10" max="10" width="5.7109375" style="83" customWidth="1"/>
    <col min="11" max="11" width="6.28125" style="95" customWidth="1"/>
    <col min="12" max="12" width="5.7109375" style="83" customWidth="1"/>
    <col min="13" max="13" width="5.7109375" style="95" customWidth="1"/>
    <col min="14" max="14" width="5.7109375" style="83" customWidth="1"/>
    <col min="15" max="15" width="5.7109375" style="95" customWidth="1"/>
    <col min="16" max="16" width="5.7109375" style="83" customWidth="1"/>
    <col min="17" max="17" width="6.421875" style="95" customWidth="1"/>
    <col min="18" max="18" width="7.8515625" style="95" customWidth="1"/>
    <col min="19" max="16384" width="9.140625" style="83" customWidth="1"/>
  </cols>
  <sheetData>
    <row r="1" spans="1:18" ht="12.75">
      <c r="A1" s="115" t="s">
        <v>181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01" t="s">
        <v>0</v>
      </c>
      <c r="B2" s="101" t="s">
        <v>185</v>
      </c>
      <c r="C2" s="101" t="s">
        <v>19</v>
      </c>
      <c r="D2" s="117" t="s">
        <v>180</v>
      </c>
      <c r="E2" s="117"/>
      <c r="F2" s="117" t="s">
        <v>173</v>
      </c>
      <c r="G2" s="117"/>
      <c r="H2" s="117" t="s">
        <v>174</v>
      </c>
      <c r="I2" s="117"/>
      <c r="J2" s="117" t="s">
        <v>186</v>
      </c>
      <c r="K2" s="117"/>
      <c r="L2" s="117" t="s">
        <v>188</v>
      </c>
      <c r="M2" s="117"/>
      <c r="N2" s="117" t="s">
        <v>189</v>
      </c>
      <c r="O2" s="117"/>
      <c r="P2" s="116" t="s">
        <v>2</v>
      </c>
      <c r="Q2" s="116"/>
      <c r="R2" s="101" t="s">
        <v>169</v>
      </c>
    </row>
    <row r="3" spans="1:18" s="2" customFormat="1" ht="12.75">
      <c r="A3" s="101"/>
      <c r="B3" s="101"/>
      <c r="C3" s="101"/>
      <c r="D3" s="116" t="s">
        <v>4</v>
      </c>
      <c r="E3" s="116" t="s">
        <v>183</v>
      </c>
      <c r="F3" s="116" t="s">
        <v>4</v>
      </c>
      <c r="G3" s="116" t="s">
        <v>178</v>
      </c>
      <c r="H3" s="116" t="s">
        <v>4</v>
      </c>
      <c r="I3" s="116" t="s">
        <v>178</v>
      </c>
      <c r="J3" s="116" t="s">
        <v>4</v>
      </c>
      <c r="K3" s="116" t="s">
        <v>178</v>
      </c>
      <c r="L3" s="116" t="s">
        <v>4</v>
      </c>
      <c r="M3" s="116" t="s">
        <v>178</v>
      </c>
      <c r="N3" s="116" t="s">
        <v>4</v>
      </c>
      <c r="O3" s="116" t="s">
        <v>178</v>
      </c>
      <c r="P3" s="116" t="s">
        <v>4</v>
      </c>
      <c r="Q3" s="116" t="s">
        <v>175</v>
      </c>
      <c r="R3" s="101"/>
    </row>
    <row r="4" spans="1:18" s="2" customFormat="1" ht="26.25" customHeight="1">
      <c r="A4" s="101"/>
      <c r="B4" s="101"/>
      <c r="C4" s="101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01"/>
    </row>
    <row r="5" spans="1:18" s="2" customFormat="1" ht="12.75">
      <c r="A5" s="25">
        <v>1</v>
      </c>
      <c r="B5" s="25" t="s">
        <v>6</v>
      </c>
      <c r="C5" s="6" t="s">
        <v>138</v>
      </c>
      <c r="D5" s="6">
        <v>1335</v>
      </c>
      <c r="E5" s="7">
        <v>4</v>
      </c>
      <c r="F5" s="6">
        <v>960</v>
      </c>
      <c r="G5" s="7">
        <v>4</v>
      </c>
      <c r="H5" s="6">
        <v>2050</v>
      </c>
      <c r="I5" s="7">
        <v>3</v>
      </c>
      <c r="J5" s="84">
        <v>630</v>
      </c>
      <c r="K5" s="85">
        <v>10</v>
      </c>
      <c r="L5" s="70">
        <v>945</v>
      </c>
      <c r="M5" s="7">
        <v>9</v>
      </c>
      <c r="N5" s="6">
        <v>1045</v>
      </c>
      <c r="O5" s="7">
        <v>9</v>
      </c>
      <c r="P5" s="6">
        <f aca="true" t="shared" si="0" ref="P5:P15">D5+F5+H5+J5+L5+N5</f>
        <v>6965</v>
      </c>
      <c r="Q5" s="7">
        <f aca="true" t="shared" si="1" ref="Q5:Q15">E5+G5+I5+K5+M5+O5</f>
        <v>39</v>
      </c>
      <c r="R5" s="7">
        <v>1</v>
      </c>
    </row>
    <row r="6" spans="1:18" s="2" customFormat="1" ht="12.75">
      <c r="A6" s="27">
        <v>2</v>
      </c>
      <c r="B6" s="27" t="s">
        <v>11</v>
      </c>
      <c r="C6" s="8" t="s">
        <v>148</v>
      </c>
      <c r="D6" s="8">
        <v>270</v>
      </c>
      <c r="E6" s="9">
        <v>14</v>
      </c>
      <c r="F6" s="8">
        <v>3055</v>
      </c>
      <c r="G6" s="9">
        <v>3</v>
      </c>
      <c r="H6" s="8">
        <v>3005</v>
      </c>
      <c r="I6" s="9">
        <v>2</v>
      </c>
      <c r="J6" s="88">
        <v>1240</v>
      </c>
      <c r="K6" s="89">
        <v>7</v>
      </c>
      <c r="L6" s="71">
        <v>830</v>
      </c>
      <c r="M6" s="9">
        <v>11</v>
      </c>
      <c r="N6" s="8">
        <v>1255</v>
      </c>
      <c r="O6" s="9">
        <v>8</v>
      </c>
      <c r="P6" s="8">
        <f t="shared" si="0"/>
        <v>9655</v>
      </c>
      <c r="Q6" s="9">
        <f t="shared" si="1"/>
        <v>45</v>
      </c>
      <c r="R6" s="9">
        <v>2</v>
      </c>
    </row>
    <row r="7" spans="1:18" s="2" customFormat="1" ht="12.75">
      <c r="A7" s="28">
        <v>3</v>
      </c>
      <c r="B7" s="28" t="s">
        <v>61</v>
      </c>
      <c r="C7" s="10" t="s">
        <v>136</v>
      </c>
      <c r="D7" s="10">
        <v>1515</v>
      </c>
      <c r="E7" s="11">
        <v>2</v>
      </c>
      <c r="F7" s="10">
        <v>630</v>
      </c>
      <c r="G7" s="11">
        <v>5</v>
      </c>
      <c r="H7" s="10">
        <v>1315</v>
      </c>
      <c r="I7" s="11">
        <v>4</v>
      </c>
      <c r="J7" s="86">
        <v>180</v>
      </c>
      <c r="K7" s="87">
        <v>18</v>
      </c>
      <c r="L7" s="72">
        <v>1680</v>
      </c>
      <c r="M7" s="11">
        <v>5</v>
      </c>
      <c r="N7" s="10">
        <v>355</v>
      </c>
      <c r="O7" s="11">
        <v>14</v>
      </c>
      <c r="P7" s="10">
        <f t="shared" si="0"/>
        <v>5675</v>
      </c>
      <c r="Q7" s="11">
        <f t="shared" si="1"/>
        <v>48</v>
      </c>
      <c r="R7" s="11">
        <v>3</v>
      </c>
    </row>
    <row r="8" spans="1:18" s="2" customFormat="1" ht="12.75">
      <c r="A8" s="26">
        <v>4</v>
      </c>
      <c r="B8" s="26" t="s">
        <v>9</v>
      </c>
      <c r="C8" s="21" t="s">
        <v>194</v>
      </c>
      <c r="D8" s="90"/>
      <c r="E8" s="44">
        <v>24</v>
      </c>
      <c r="F8" s="21">
        <v>3825</v>
      </c>
      <c r="G8" s="12">
        <v>1</v>
      </c>
      <c r="H8" s="21">
        <v>4985</v>
      </c>
      <c r="I8" s="12">
        <v>1</v>
      </c>
      <c r="J8" s="21">
        <v>8620</v>
      </c>
      <c r="K8" s="12">
        <v>1</v>
      </c>
      <c r="L8" s="90"/>
      <c r="M8" s="45">
        <v>22</v>
      </c>
      <c r="N8" s="4">
        <v>11225</v>
      </c>
      <c r="O8" s="3">
        <v>1</v>
      </c>
      <c r="P8" s="21">
        <f t="shared" si="0"/>
        <v>28655</v>
      </c>
      <c r="Q8" s="12">
        <f t="shared" si="1"/>
        <v>50</v>
      </c>
      <c r="R8" s="12">
        <v>4</v>
      </c>
    </row>
    <row r="9" spans="1:20" ht="12.75">
      <c r="A9" s="26">
        <v>5</v>
      </c>
      <c r="B9" s="26" t="s">
        <v>5</v>
      </c>
      <c r="C9" s="21" t="s">
        <v>146</v>
      </c>
      <c r="D9" s="21">
        <v>515</v>
      </c>
      <c r="E9" s="12">
        <v>12</v>
      </c>
      <c r="F9" s="21">
        <v>3255</v>
      </c>
      <c r="G9" s="12">
        <v>2</v>
      </c>
      <c r="H9" s="21">
        <v>405</v>
      </c>
      <c r="I9" s="12">
        <v>7</v>
      </c>
      <c r="J9" s="21">
        <v>2010</v>
      </c>
      <c r="K9" s="12">
        <v>4</v>
      </c>
      <c r="L9" s="21"/>
      <c r="M9" s="45">
        <v>22</v>
      </c>
      <c r="N9" s="21"/>
      <c r="O9" s="85">
        <v>20</v>
      </c>
      <c r="P9" s="21">
        <f t="shared" si="0"/>
        <v>6185</v>
      </c>
      <c r="Q9" s="12">
        <f t="shared" si="1"/>
        <v>67</v>
      </c>
      <c r="R9" s="12">
        <v>5</v>
      </c>
      <c r="S9" s="2"/>
      <c r="T9" s="2"/>
    </row>
    <row r="10" spans="1:20" ht="12.75">
      <c r="A10" s="26">
        <v>6</v>
      </c>
      <c r="B10" s="26" t="s">
        <v>241</v>
      </c>
      <c r="C10" s="21" t="s">
        <v>242</v>
      </c>
      <c r="D10" s="90"/>
      <c r="E10" s="44">
        <v>24</v>
      </c>
      <c r="F10" s="90"/>
      <c r="G10" s="91">
        <v>10</v>
      </c>
      <c r="H10" s="92"/>
      <c r="I10" s="91">
        <v>10</v>
      </c>
      <c r="J10" s="92"/>
      <c r="K10" s="91">
        <v>25</v>
      </c>
      <c r="L10" s="76">
        <v>4555</v>
      </c>
      <c r="M10" s="12">
        <v>1</v>
      </c>
      <c r="N10" s="4">
        <v>3775</v>
      </c>
      <c r="O10" s="3">
        <v>3</v>
      </c>
      <c r="P10" s="21">
        <f t="shared" si="0"/>
        <v>8330</v>
      </c>
      <c r="Q10" s="12">
        <f t="shared" si="1"/>
        <v>73</v>
      </c>
      <c r="R10" s="12">
        <v>6</v>
      </c>
      <c r="S10" s="2"/>
      <c r="T10" s="2"/>
    </row>
    <row r="11" spans="1:20" ht="12.75">
      <c r="A11" s="26">
        <v>7</v>
      </c>
      <c r="B11" s="26" t="s">
        <v>195</v>
      </c>
      <c r="C11" s="21" t="s">
        <v>196</v>
      </c>
      <c r="D11" s="90"/>
      <c r="E11" s="44">
        <v>24</v>
      </c>
      <c r="F11" s="21">
        <v>545</v>
      </c>
      <c r="G11" s="12">
        <v>6</v>
      </c>
      <c r="H11" s="21">
        <v>1010</v>
      </c>
      <c r="I11" s="12">
        <v>5</v>
      </c>
      <c r="J11" s="90"/>
      <c r="K11" s="91">
        <v>25</v>
      </c>
      <c r="L11" s="90"/>
      <c r="M11" s="45">
        <v>22</v>
      </c>
      <c r="N11" s="90"/>
      <c r="O11" s="85">
        <v>20</v>
      </c>
      <c r="P11" s="21">
        <f t="shared" si="0"/>
        <v>1555</v>
      </c>
      <c r="Q11" s="12">
        <f t="shared" si="1"/>
        <v>102</v>
      </c>
      <c r="R11" s="12">
        <v>7</v>
      </c>
      <c r="S11" s="2"/>
      <c r="T11" s="2"/>
    </row>
    <row r="12" spans="1:18" ht="12.75">
      <c r="A12" s="26">
        <v>8</v>
      </c>
      <c r="B12" s="26" t="s">
        <v>197</v>
      </c>
      <c r="C12" s="21" t="s">
        <v>198</v>
      </c>
      <c r="D12" s="90"/>
      <c r="E12" s="44">
        <v>24</v>
      </c>
      <c r="F12" s="21">
        <v>505</v>
      </c>
      <c r="G12" s="12">
        <v>7</v>
      </c>
      <c r="H12" s="21">
        <v>685</v>
      </c>
      <c r="I12" s="12">
        <v>6</v>
      </c>
      <c r="J12" s="90"/>
      <c r="K12" s="91">
        <v>25</v>
      </c>
      <c r="L12" s="90"/>
      <c r="M12" s="45">
        <v>22</v>
      </c>
      <c r="N12" s="90"/>
      <c r="O12" s="85">
        <v>20</v>
      </c>
      <c r="P12" s="21">
        <f t="shared" si="0"/>
        <v>1190</v>
      </c>
      <c r="Q12" s="12">
        <f t="shared" si="1"/>
        <v>104</v>
      </c>
      <c r="R12" s="12">
        <v>8</v>
      </c>
    </row>
    <row r="13" spans="1:18" ht="12.75">
      <c r="A13" s="26">
        <v>9</v>
      </c>
      <c r="B13" s="26" t="s">
        <v>243</v>
      </c>
      <c r="C13" s="21" t="s">
        <v>248</v>
      </c>
      <c r="D13" s="90"/>
      <c r="E13" s="44">
        <v>24</v>
      </c>
      <c r="F13" s="90"/>
      <c r="G13" s="91">
        <v>10</v>
      </c>
      <c r="H13" s="92"/>
      <c r="I13" s="91">
        <v>10</v>
      </c>
      <c r="J13" s="90"/>
      <c r="K13" s="91">
        <v>25</v>
      </c>
      <c r="L13" s="76">
        <v>155</v>
      </c>
      <c r="M13" s="12">
        <v>18</v>
      </c>
      <c r="N13" s="4">
        <v>120</v>
      </c>
      <c r="O13" s="3">
        <v>17</v>
      </c>
      <c r="P13" s="21">
        <f t="shared" si="0"/>
        <v>275</v>
      </c>
      <c r="Q13" s="12">
        <f t="shared" si="1"/>
        <v>104</v>
      </c>
      <c r="R13" s="12">
        <v>9</v>
      </c>
    </row>
    <row r="14" spans="1:20" ht="12.75">
      <c r="A14" s="26">
        <v>10</v>
      </c>
      <c r="B14" s="26" t="s">
        <v>190</v>
      </c>
      <c r="C14" s="21" t="s">
        <v>199</v>
      </c>
      <c r="D14" s="90"/>
      <c r="E14" s="44">
        <v>24</v>
      </c>
      <c r="F14" s="21">
        <v>145</v>
      </c>
      <c r="G14" s="12">
        <v>8</v>
      </c>
      <c r="H14" s="21">
        <v>0</v>
      </c>
      <c r="I14" s="12">
        <v>10</v>
      </c>
      <c r="J14" s="90"/>
      <c r="K14" s="91">
        <v>25</v>
      </c>
      <c r="L14" s="90"/>
      <c r="M14" s="45">
        <v>22</v>
      </c>
      <c r="N14" s="90"/>
      <c r="O14" s="85">
        <v>20</v>
      </c>
      <c r="P14" s="21">
        <f t="shared" si="0"/>
        <v>145</v>
      </c>
      <c r="Q14" s="12">
        <f t="shared" si="1"/>
        <v>109</v>
      </c>
      <c r="R14" s="12">
        <v>10</v>
      </c>
      <c r="S14" s="2"/>
      <c r="T14" s="2"/>
    </row>
    <row r="15" spans="1:20" ht="12.75">
      <c r="A15" s="26">
        <v>11</v>
      </c>
      <c r="B15" s="26" t="s">
        <v>195</v>
      </c>
      <c r="C15" s="21" t="s">
        <v>200</v>
      </c>
      <c r="D15" s="90"/>
      <c r="E15" s="44">
        <v>24</v>
      </c>
      <c r="F15" s="21">
        <v>0</v>
      </c>
      <c r="G15" s="12">
        <v>10</v>
      </c>
      <c r="H15" s="21">
        <v>0</v>
      </c>
      <c r="I15" s="12">
        <v>10</v>
      </c>
      <c r="J15" s="90"/>
      <c r="K15" s="91">
        <v>25</v>
      </c>
      <c r="L15" s="90"/>
      <c r="M15" s="45">
        <v>22</v>
      </c>
      <c r="N15" s="90"/>
      <c r="O15" s="85">
        <v>20</v>
      </c>
      <c r="P15" s="21">
        <f t="shared" si="0"/>
        <v>0</v>
      </c>
      <c r="Q15" s="12">
        <f t="shared" si="1"/>
        <v>111</v>
      </c>
      <c r="R15" s="12">
        <v>11</v>
      </c>
      <c r="S15" s="2"/>
      <c r="T15" s="2"/>
    </row>
    <row r="16" spans="5:20" ht="12.75">
      <c r="E16" s="41">
        <v>24</v>
      </c>
      <c r="G16" s="93">
        <v>10</v>
      </c>
      <c r="H16" s="94"/>
      <c r="I16" s="93">
        <v>10</v>
      </c>
      <c r="K16" s="93">
        <v>25</v>
      </c>
      <c r="M16" s="93">
        <v>22</v>
      </c>
      <c r="O16" s="93">
        <v>20</v>
      </c>
      <c r="S16" s="2"/>
      <c r="T16" s="2"/>
    </row>
    <row r="17" spans="19:20" ht="12.75">
      <c r="S17" s="2"/>
      <c r="T17" s="2"/>
    </row>
    <row r="19" spans="19:20" ht="12.75">
      <c r="S19" s="2"/>
      <c r="T19" s="2"/>
    </row>
    <row r="20" spans="19:20" ht="12.75">
      <c r="S20" s="2"/>
      <c r="T20" s="2"/>
    </row>
  </sheetData>
  <mergeCells count="26">
    <mergeCell ref="D3:D4"/>
    <mergeCell ref="A2:A4"/>
    <mergeCell ref="B2:B4"/>
    <mergeCell ref="C2:C4"/>
    <mergeCell ref="D2:E2"/>
    <mergeCell ref="E3:E4"/>
    <mergeCell ref="A1:R1"/>
    <mergeCell ref="F2:G2"/>
    <mergeCell ref="H2:I2"/>
    <mergeCell ref="J2:K2"/>
    <mergeCell ref="L2:M2"/>
    <mergeCell ref="J3:J4"/>
    <mergeCell ref="K3:K4"/>
    <mergeCell ref="L3:L4"/>
    <mergeCell ref="M3:M4"/>
    <mergeCell ref="F3:F4"/>
    <mergeCell ref="G3:G4"/>
    <mergeCell ref="H3:H4"/>
    <mergeCell ref="I3:I4"/>
    <mergeCell ref="O3:O4"/>
    <mergeCell ref="P2:Q2"/>
    <mergeCell ref="R2:R4"/>
    <mergeCell ref="P3:P4"/>
    <mergeCell ref="Q3:Q4"/>
    <mergeCell ref="N2:O2"/>
    <mergeCell ref="N3:N4"/>
  </mergeCells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C17" sqref="C17"/>
    </sheetView>
  </sheetViews>
  <sheetFormatPr defaultColWidth="9.140625" defaultRowHeight="12.75"/>
  <cols>
    <col min="1" max="1" width="3.00390625" style="2" customWidth="1"/>
    <col min="2" max="2" width="21.28125" style="2" customWidth="1"/>
    <col min="3" max="3" width="21.421875" style="2" customWidth="1"/>
    <col min="4" max="10" width="5.7109375" style="2" customWidth="1"/>
    <col min="11" max="11" width="5.7109375" style="1" customWidth="1"/>
    <col min="12" max="12" width="5.7109375" style="2" customWidth="1"/>
    <col min="13" max="13" width="5.7109375" style="1" customWidth="1"/>
    <col min="14" max="14" width="5.7109375" style="2" customWidth="1"/>
    <col min="15" max="15" width="5.7109375" style="1" customWidth="1"/>
    <col min="16" max="16" width="7.28125" style="2" customWidth="1"/>
    <col min="17" max="17" width="7.8515625" style="38" customWidth="1"/>
    <col min="18" max="18" width="8.421875" style="1" customWidth="1"/>
    <col min="19" max="16384" width="9.140625" style="2" customWidth="1"/>
  </cols>
  <sheetData>
    <row r="1" spans="1:18" ht="25.5" customHeight="1">
      <c r="A1" s="118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2.75">
      <c r="A2" s="104" t="s">
        <v>0</v>
      </c>
      <c r="B2" s="103" t="s">
        <v>159</v>
      </c>
      <c r="C2" s="103" t="s">
        <v>19</v>
      </c>
      <c r="D2" s="104" t="s">
        <v>166</v>
      </c>
      <c r="E2" s="104"/>
      <c r="F2" s="104" t="s">
        <v>173</v>
      </c>
      <c r="G2" s="104"/>
      <c r="H2" s="104" t="s">
        <v>174</v>
      </c>
      <c r="I2" s="104"/>
      <c r="J2" s="104" t="s">
        <v>187</v>
      </c>
      <c r="K2" s="104"/>
      <c r="L2" s="104" t="s">
        <v>239</v>
      </c>
      <c r="M2" s="104"/>
      <c r="N2" s="104" t="s">
        <v>240</v>
      </c>
      <c r="O2" s="119"/>
      <c r="P2" s="102" t="s">
        <v>2</v>
      </c>
      <c r="Q2" s="102"/>
      <c r="R2" s="102" t="s">
        <v>169</v>
      </c>
    </row>
    <row r="3" spans="1:18" ht="12.75">
      <c r="A3" s="104"/>
      <c r="B3" s="103"/>
      <c r="C3" s="103"/>
      <c r="D3" s="104" t="s">
        <v>4</v>
      </c>
      <c r="E3" s="104" t="s">
        <v>184</v>
      </c>
      <c r="F3" s="104" t="s">
        <v>4</v>
      </c>
      <c r="G3" s="104" t="s">
        <v>165</v>
      </c>
      <c r="H3" s="104" t="s">
        <v>4</v>
      </c>
      <c r="I3" s="104" t="s">
        <v>165</v>
      </c>
      <c r="J3" s="104" t="s">
        <v>4</v>
      </c>
      <c r="K3" s="104" t="s">
        <v>165</v>
      </c>
      <c r="L3" s="104" t="s">
        <v>4</v>
      </c>
      <c r="M3" s="104" t="s">
        <v>165</v>
      </c>
      <c r="N3" s="104" t="s">
        <v>4</v>
      </c>
      <c r="O3" s="104" t="s">
        <v>165</v>
      </c>
      <c r="P3" s="104" t="s">
        <v>4</v>
      </c>
      <c r="Q3" s="120" t="s">
        <v>175</v>
      </c>
      <c r="R3" s="102"/>
    </row>
    <row r="4" spans="1:18" ht="25.5" customHeight="1">
      <c r="A4" s="104"/>
      <c r="B4" s="103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20"/>
      <c r="R4" s="102"/>
    </row>
    <row r="5" spans="1:18" ht="12.75">
      <c r="A5" s="6">
        <v>1</v>
      </c>
      <c r="B5" s="25" t="s">
        <v>160</v>
      </c>
      <c r="C5" s="6" t="s">
        <v>161</v>
      </c>
      <c r="D5" s="6">
        <v>1155</v>
      </c>
      <c r="E5" s="7">
        <v>1</v>
      </c>
      <c r="F5" s="6">
        <v>2195</v>
      </c>
      <c r="G5" s="7">
        <v>2</v>
      </c>
      <c r="H5" s="6">
        <v>2840</v>
      </c>
      <c r="I5" s="7">
        <v>2</v>
      </c>
      <c r="J5" s="6">
        <v>2665</v>
      </c>
      <c r="K5" s="7">
        <v>1</v>
      </c>
      <c r="L5" s="6">
        <v>2525</v>
      </c>
      <c r="M5" s="7">
        <v>1</v>
      </c>
      <c r="N5" s="6">
        <v>2315</v>
      </c>
      <c r="O5" s="7">
        <v>1</v>
      </c>
      <c r="P5" s="6">
        <f aca="true" t="shared" si="0" ref="P5:P13">D5+F5+H5+J5+L5+N5</f>
        <v>13695</v>
      </c>
      <c r="Q5" s="7">
        <f aca="true" t="shared" si="1" ref="Q5:Q13">E5+G5+I5+K5+M5+O5</f>
        <v>8</v>
      </c>
      <c r="R5" s="7">
        <v>1</v>
      </c>
    </row>
    <row r="6" spans="1:18" ht="12.75" customHeight="1">
      <c r="A6" s="8">
        <v>2</v>
      </c>
      <c r="B6" s="27" t="s">
        <v>39</v>
      </c>
      <c r="C6" s="8" t="s">
        <v>163</v>
      </c>
      <c r="D6" s="8">
        <v>605</v>
      </c>
      <c r="E6" s="9">
        <v>3</v>
      </c>
      <c r="F6" s="8">
        <v>1410</v>
      </c>
      <c r="G6" s="9">
        <v>3</v>
      </c>
      <c r="H6" s="8">
        <v>1865</v>
      </c>
      <c r="I6" s="9">
        <v>3</v>
      </c>
      <c r="J6" s="8">
        <v>125</v>
      </c>
      <c r="K6" s="9">
        <v>5</v>
      </c>
      <c r="L6" s="8">
        <v>90</v>
      </c>
      <c r="M6" s="9">
        <v>4</v>
      </c>
      <c r="N6" s="8">
        <v>1845</v>
      </c>
      <c r="O6" s="9">
        <v>2</v>
      </c>
      <c r="P6" s="8">
        <f t="shared" si="0"/>
        <v>5940</v>
      </c>
      <c r="Q6" s="9">
        <f t="shared" si="1"/>
        <v>20</v>
      </c>
      <c r="R6" s="9">
        <v>2</v>
      </c>
    </row>
    <row r="7" spans="1:18" ht="12.75" customHeight="1">
      <c r="A7" s="10">
        <v>3</v>
      </c>
      <c r="B7" s="28" t="s">
        <v>254</v>
      </c>
      <c r="C7" s="10" t="s">
        <v>192</v>
      </c>
      <c r="D7" s="10"/>
      <c r="E7" s="11">
        <v>5</v>
      </c>
      <c r="F7" s="10">
        <v>650</v>
      </c>
      <c r="G7" s="11">
        <v>5</v>
      </c>
      <c r="H7" s="10">
        <v>40</v>
      </c>
      <c r="I7" s="11">
        <v>7</v>
      </c>
      <c r="J7" s="10">
        <v>665</v>
      </c>
      <c r="K7" s="11">
        <v>2</v>
      </c>
      <c r="L7" s="10">
        <v>960</v>
      </c>
      <c r="M7" s="11">
        <v>2</v>
      </c>
      <c r="N7" s="10">
        <v>470</v>
      </c>
      <c r="O7" s="11">
        <v>3</v>
      </c>
      <c r="P7" s="10">
        <f t="shared" si="0"/>
        <v>2785</v>
      </c>
      <c r="Q7" s="11">
        <f t="shared" si="1"/>
        <v>24</v>
      </c>
      <c r="R7" s="11">
        <v>3</v>
      </c>
    </row>
    <row r="8" spans="1:18" ht="12.75" customHeight="1">
      <c r="A8" s="21">
        <v>4</v>
      </c>
      <c r="B8" s="26" t="s">
        <v>9</v>
      </c>
      <c r="C8" s="21" t="s">
        <v>121</v>
      </c>
      <c r="D8" s="21"/>
      <c r="E8" s="7">
        <v>5</v>
      </c>
      <c r="F8" s="21">
        <v>3940</v>
      </c>
      <c r="G8" s="12">
        <v>1</v>
      </c>
      <c r="H8" s="21">
        <v>4970</v>
      </c>
      <c r="I8" s="12">
        <v>1</v>
      </c>
      <c r="J8" s="21"/>
      <c r="K8" s="12">
        <v>7</v>
      </c>
      <c r="L8" s="21"/>
      <c r="M8" s="7">
        <v>5</v>
      </c>
      <c r="N8" s="21"/>
      <c r="O8" s="12">
        <v>6</v>
      </c>
      <c r="P8" s="21">
        <f t="shared" si="0"/>
        <v>8910</v>
      </c>
      <c r="Q8" s="12">
        <f t="shared" si="1"/>
        <v>25</v>
      </c>
      <c r="R8" s="12">
        <v>4</v>
      </c>
    </row>
    <row r="9" spans="1:18" ht="12.75">
      <c r="A9" s="21">
        <v>5</v>
      </c>
      <c r="B9" s="26" t="s">
        <v>39</v>
      </c>
      <c r="C9" s="21" t="s">
        <v>162</v>
      </c>
      <c r="D9" s="21">
        <v>725</v>
      </c>
      <c r="E9" s="12">
        <v>2</v>
      </c>
      <c r="F9" s="21">
        <v>0</v>
      </c>
      <c r="G9" s="12">
        <v>8</v>
      </c>
      <c r="H9" s="21">
        <v>340</v>
      </c>
      <c r="I9" s="12">
        <v>5</v>
      </c>
      <c r="J9" s="4">
        <v>125</v>
      </c>
      <c r="K9" s="3">
        <v>5</v>
      </c>
      <c r="L9" s="21">
        <v>395</v>
      </c>
      <c r="M9" s="11">
        <v>3</v>
      </c>
      <c r="N9" s="4">
        <v>0</v>
      </c>
      <c r="O9" s="3">
        <v>6</v>
      </c>
      <c r="P9" s="21">
        <f t="shared" si="0"/>
        <v>1585</v>
      </c>
      <c r="Q9" s="12">
        <f t="shared" si="1"/>
        <v>29</v>
      </c>
      <c r="R9" s="12">
        <v>5</v>
      </c>
    </row>
    <row r="10" spans="1:18" ht="12.75" customHeight="1">
      <c r="A10" s="21">
        <v>6</v>
      </c>
      <c r="B10" s="26" t="s">
        <v>190</v>
      </c>
      <c r="C10" s="21" t="s">
        <v>191</v>
      </c>
      <c r="D10" s="21"/>
      <c r="E10" s="7">
        <v>5</v>
      </c>
      <c r="F10" s="21">
        <v>1195</v>
      </c>
      <c r="G10" s="12">
        <v>4</v>
      </c>
      <c r="H10" s="21">
        <v>665</v>
      </c>
      <c r="I10" s="12">
        <v>4</v>
      </c>
      <c r="J10" s="21"/>
      <c r="K10" s="7">
        <v>7</v>
      </c>
      <c r="L10" s="21"/>
      <c r="M10" s="7">
        <v>5</v>
      </c>
      <c r="N10" s="4">
        <v>0</v>
      </c>
      <c r="O10" s="3">
        <v>6</v>
      </c>
      <c r="P10" s="21">
        <f t="shared" si="0"/>
        <v>1860</v>
      </c>
      <c r="Q10" s="12">
        <f t="shared" si="1"/>
        <v>31</v>
      </c>
      <c r="R10" s="12">
        <v>6</v>
      </c>
    </row>
    <row r="11" spans="1:18" ht="12" customHeight="1">
      <c r="A11" s="21">
        <v>7</v>
      </c>
      <c r="B11" s="26" t="s">
        <v>11</v>
      </c>
      <c r="C11" s="21" t="s">
        <v>193</v>
      </c>
      <c r="D11" s="21"/>
      <c r="E11" s="7">
        <v>5</v>
      </c>
      <c r="F11" s="21">
        <v>540</v>
      </c>
      <c r="G11" s="12">
        <v>6</v>
      </c>
      <c r="H11" s="21">
        <v>110</v>
      </c>
      <c r="I11" s="12">
        <v>6</v>
      </c>
      <c r="J11" s="4">
        <v>575</v>
      </c>
      <c r="K11" s="3">
        <v>3</v>
      </c>
      <c r="L11" s="21"/>
      <c r="M11" s="7">
        <v>5</v>
      </c>
      <c r="N11" s="21"/>
      <c r="O11" s="7">
        <v>6</v>
      </c>
      <c r="P11" s="21">
        <f t="shared" si="0"/>
        <v>1225</v>
      </c>
      <c r="Q11" s="12">
        <f t="shared" si="1"/>
        <v>31</v>
      </c>
      <c r="R11" s="12">
        <v>7</v>
      </c>
    </row>
    <row r="12" spans="1:18" ht="12.75">
      <c r="A12" s="21">
        <v>8</v>
      </c>
      <c r="B12" s="26" t="s">
        <v>39</v>
      </c>
      <c r="C12" s="4" t="s">
        <v>220</v>
      </c>
      <c r="D12" s="4"/>
      <c r="E12" s="7">
        <v>5</v>
      </c>
      <c r="F12" s="4"/>
      <c r="G12" s="7">
        <v>8</v>
      </c>
      <c r="H12" s="7"/>
      <c r="I12" s="7">
        <v>8</v>
      </c>
      <c r="J12" s="4">
        <v>150</v>
      </c>
      <c r="K12" s="3">
        <v>4</v>
      </c>
      <c r="L12" s="4"/>
      <c r="M12" s="7">
        <v>5</v>
      </c>
      <c r="N12" s="4"/>
      <c r="O12" s="7">
        <v>6</v>
      </c>
      <c r="P12" s="21">
        <f t="shared" si="0"/>
        <v>150</v>
      </c>
      <c r="Q12" s="12">
        <f t="shared" si="1"/>
        <v>36</v>
      </c>
      <c r="R12" s="12">
        <v>8</v>
      </c>
    </row>
    <row r="13" spans="1:18" ht="12.75">
      <c r="A13" s="21">
        <v>9</v>
      </c>
      <c r="B13" s="26" t="s">
        <v>36</v>
      </c>
      <c r="C13" s="21" t="s">
        <v>164</v>
      </c>
      <c r="D13" s="21">
        <v>390</v>
      </c>
      <c r="E13" s="12">
        <v>4</v>
      </c>
      <c r="F13" s="21"/>
      <c r="G13" s="7">
        <v>8</v>
      </c>
      <c r="H13" s="7"/>
      <c r="I13" s="7">
        <v>8</v>
      </c>
      <c r="J13" s="21"/>
      <c r="K13" s="7">
        <v>7</v>
      </c>
      <c r="L13" s="21"/>
      <c r="M13" s="7">
        <v>5</v>
      </c>
      <c r="N13" s="21"/>
      <c r="O13" s="7">
        <v>6</v>
      </c>
      <c r="P13" s="21">
        <f t="shared" si="0"/>
        <v>390</v>
      </c>
      <c r="Q13" s="12">
        <f t="shared" si="1"/>
        <v>38</v>
      </c>
      <c r="R13" s="12">
        <v>9</v>
      </c>
    </row>
    <row r="14" spans="5:15" ht="12.75">
      <c r="E14" s="13">
        <v>5</v>
      </c>
      <c r="G14" s="13">
        <v>8</v>
      </c>
      <c r="H14" s="13"/>
      <c r="I14" s="13">
        <v>8</v>
      </c>
      <c r="K14" s="13">
        <v>7</v>
      </c>
      <c r="M14" s="13">
        <v>5</v>
      </c>
      <c r="O14" s="13">
        <v>6</v>
      </c>
    </row>
  </sheetData>
  <mergeCells count="26">
    <mergeCell ref="P2:Q2"/>
    <mergeCell ref="P3:P4"/>
    <mergeCell ref="Q3:Q4"/>
    <mergeCell ref="R2:R4"/>
    <mergeCell ref="L2:M2"/>
    <mergeCell ref="L3:L4"/>
    <mergeCell ref="M3:M4"/>
    <mergeCell ref="N2:O2"/>
    <mergeCell ref="N3:N4"/>
    <mergeCell ref="O3:O4"/>
    <mergeCell ref="H2:I2"/>
    <mergeCell ref="H3:H4"/>
    <mergeCell ref="I3:I4"/>
    <mergeCell ref="J2:K2"/>
    <mergeCell ref="J3:J4"/>
    <mergeCell ref="K3:K4"/>
    <mergeCell ref="A2:A4"/>
    <mergeCell ref="B2:B4"/>
    <mergeCell ref="C2:C4"/>
    <mergeCell ref="A1:R1"/>
    <mergeCell ref="F2:G2"/>
    <mergeCell ref="F3:F4"/>
    <mergeCell ref="G3:G4"/>
    <mergeCell ref="D3:D4"/>
    <mergeCell ref="E3:E4"/>
    <mergeCell ref="D2:E2"/>
  </mergeCells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cp:lastPrinted>2009-09-04T08:45:41Z</cp:lastPrinted>
  <dcterms:created xsi:type="dcterms:W3CDTF">2009-04-19T15:21:50Z</dcterms:created>
  <dcterms:modified xsi:type="dcterms:W3CDTF">2009-10-07T11:33:02Z</dcterms:modified>
  <cp:category/>
  <cp:version/>
  <cp:contentType/>
  <cp:contentStatus/>
</cp:coreProperties>
</file>