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1125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<sst xmlns="http://schemas.openxmlformats.org/spreadsheetml/2006/main" count="222" uniqueCount="153">
  <si>
    <t xml:space="preserve">JAŹ </t>
  </si>
  <si>
    <t xml:space="preserve">OKOŃ </t>
  </si>
  <si>
    <t xml:space="preserve">Nazwisko i Imię </t>
  </si>
  <si>
    <t xml:space="preserve">Klub, Koło PZW </t>
  </si>
  <si>
    <t xml:space="preserve">L.p. </t>
  </si>
  <si>
    <t xml:space="preserve">sztuk </t>
  </si>
  <si>
    <t xml:space="preserve">długość </t>
  </si>
  <si>
    <t xml:space="preserve">punkty </t>
  </si>
  <si>
    <t xml:space="preserve">Razem punktów </t>
  </si>
  <si>
    <t>Zajęte miejsce</t>
  </si>
  <si>
    <t xml:space="preserve">Razem sztuk </t>
  </si>
  <si>
    <t>Najdłuższa  ryba</t>
  </si>
  <si>
    <t>Kuca Tadeusz</t>
  </si>
  <si>
    <t>Łowkis Edward</t>
  </si>
  <si>
    <t>Magdziarz Marian</t>
  </si>
  <si>
    <t>Karczewski Dariusz</t>
  </si>
  <si>
    <t>KLEŃ</t>
  </si>
  <si>
    <t>Bierutów</t>
  </si>
  <si>
    <t>Łowkis Grzegorz</t>
  </si>
  <si>
    <t>Brzeg 1</t>
  </si>
  <si>
    <t>Gniewek Rafał</t>
  </si>
  <si>
    <t>WKS Gobio Namysłów</t>
  </si>
  <si>
    <t>Podgórski Adam</t>
  </si>
  <si>
    <t>Banasik Krzysztof</t>
  </si>
  <si>
    <t>Tabak Rafał</t>
  </si>
  <si>
    <t>Stefanek Adam</t>
  </si>
  <si>
    <t>Ciszek Mirosław</t>
  </si>
  <si>
    <t>Siwka Piotr</t>
  </si>
  <si>
    <t>Troska Ireneusz</t>
  </si>
  <si>
    <t>Buczkowski Dariusz</t>
  </si>
  <si>
    <t>Wągrowski Artur</t>
  </si>
  <si>
    <t>Tabak Jarosław</t>
  </si>
  <si>
    <t>Skowronek Tomasz</t>
  </si>
  <si>
    <t>Hunter Polska</t>
  </si>
  <si>
    <t>Zaczkiewicz Kamil</t>
  </si>
  <si>
    <t>Kluczbork</t>
  </si>
  <si>
    <t>Hurek Tomasz</t>
  </si>
  <si>
    <t>Kolonowskie</t>
  </si>
  <si>
    <t>Stojko Dagomir</t>
  </si>
  <si>
    <t>Koło 14 Oleśnica</t>
  </si>
  <si>
    <t>Gendera Janusz</t>
  </si>
  <si>
    <t>Gliński Józef</t>
  </si>
  <si>
    <t>Koło GS Zabrze</t>
  </si>
  <si>
    <t>Grolik Rajmund</t>
  </si>
  <si>
    <t>Czerkawski Kazimierz</t>
  </si>
  <si>
    <t>Lewin Brzeski</t>
  </si>
  <si>
    <t>Adamczyk Ryszard</t>
  </si>
  <si>
    <t xml:space="preserve">Lubiń Miasto </t>
  </si>
  <si>
    <t>WKS Nurt Książ Wielkopolski</t>
  </si>
  <si>
    <t>Szczepaniak Mariusz</t>
  </si>
  <si>
    <t>Antkowiak Bogdan</t>
  </si>
  <si>
    <t>Stojowski Piotr</t>
  </si>
  <si>
    <t>Odra Zdzieszowice</t>
  </si>
  <si>
    <t>Piątek Grzegorz</t>
  </si>
  <si>
    <t>Galiniewski Adam</t>
  </si>
  <si>
    <t>OKWS Kolejarz Opole</t>
  </si>
  <si>
    <t>Mroczek Marek</t>
  </si>
  <si>
    <t>Oleśnica</t>
  </si>
  <si>
    <t>Ratajczak Maciek</t>
  </si>
  <si>
    <t>Oława</t>
  </si>
  <si>
    <t>Sobotowicz Tadeusz</t>
  </si>
  <si>
    <t>Mucha Andrzej</t>
  </si>
  <si>
    <t>Popielów</t>
  </si>
  <si>
    <t>Potok Ziębice</t>
  </si>
  <si>
    <t>Astra Wrocław</t>
  </si>
  <si>
    <t>Szczygieł Adrian</t>
  </si>
  <si>
    <t>Jedlice</t>
  </si>
  <si>
    <t>Wójcikowski Paweł</t>
  </si>
  <si>
    <t>Rekin Wrocław</t>
  </si>
  <si>
    <t>Reńska Wieś Kofama</t>
  </si>
  <si>
    <t>Młynarski Andrzej</t>
  </si>
  <si>
    <t>Kochel Dariusz</t>
  </si>
  <si>
    <t>Mielczarek Mariusz</t>
  </si>
  <si>
    <t>Haszke Henryk</t>
  </si>
  <si>
    <t>Stepanow Krzysztof</t>
  </si>
  <si>
    <t>Stepanow Fishing Team</t>
  </si>
  <si>
    <t>Gepfert Rudolf</t>
  </si>
  <si>
    <t>Czarnynoga Piotr</t>
  </si>
  <si>
    <t>Szczepański Aleksander</t>
  </si>
  <si>
    <t>Sum Rybna</t>
  </si>
  <si>
    <t>Czyrek Ryszard</t>
  </si>
  <si>
    <t>Grabowski Tomasz</t>
  </si>
  <si>
    <t>Łuszczewski Tomasz</t>
  </si>
  <si>
    <t>Chorążyczewski Paweł</t>
  </si>
  <si>
    <t>Czykieta Seweryn</t>
  </si>
  <si>
    <t>Ozimek Piotr</t>
  </si>
  <si>
    <t>Szymański Krzysztof</t>
  </si>
  <si>
    <t>Kowalik Henryk</t>
  </si>
  <si>
    <t>Pędziałek Wiesław</t>
  </si>
  <si>
    <t>Stępniak Szymon</t>
  </si>
  <si>
    <t>Pędziałek Przemek</t>
  </si>
  <si>
    <t>Dymitrzak Bogdan</t>
  </si>
  <si>
    <t>Syrenka Turawa</t>
  </si>
  <si>
    <t>Dworak Dariusz</t>
  </si>
  <si>
    <t>Oliwa Sebastian</t>
  </si>
  <si>
    <t>WKS Tułowice</t>
  </si>
  <si>
    <t>Zieliński Szczepan</t>
  </si>
  <si>
    <t>Drab Darek</t>
  </si>
  <si>
    <t>Kamiński Grzegorz</t>
  </si>
  <si>
    <t>Wieruszów</t>
  </si>
  <si>
    <t>Wójcikowski Robert</t>
  </si>
  <si>
    <t>Światłowski Jarek</t>
  </si>
  <si>
    <t>Pretorius Jarosław</t>
  </si>
  <si>
    <t>Stępień Jacek</t>
  </si>
  <si>
    <t>Fiume Wrocław</t>
  </si>
  <si>
    <t>Panas Łukasz</t>
  </si>
  <si>
    <t>Lipiński Andrzej</t>
  </si>
  <si>
    <t>Malicki Piotr</t>
  </si>
  <si>
    <t>Wrocław Zacisze</t>
  </si>
  <si>
    <t>Kulesa Andrzej</t>
  </si>
  <si>
    <t>Wzdręga Kluczbork</t>
  </si>
  <si>
    <t>Styrczewski Tomasz</t>
  </si>
  <si>
    <t>Kuryło Dariusz</t>
  </si>
  <si>
    <t>Stengritt Krzysztof</t>
  </si>
  <si>
    <t>Żurawski Krzysztof</t>
  </si>
  <si>
    <t>Zabrze</t>
  </si>
  <si>
    <t xml:space="preserve">Tyszkiewicz Sławomir </t>
  </si>
  <si>
    <t xml:space="preserve">Faber Tomasz </t>
  </si>
  <si>
    <t>Wylężek Jacek</t>
  </si>
  <si>
    <t>Otmęt Krapkowice</t>
  </si>
  <si>
    <t>Zwolski Wojciech</t>
  </si>
  <si>
    <t>Brzeg 2 Lin</t>
  </si>
  <si>
    <t>Bystrzyca Kłodzka</t>
  </si>
  <si>
    <t>Buczkowski Robert</t>
  </si>
  <si>
    <t>Ziemianowicz Edward</t>
  </si>
  <si>
    <t>Gajowski Piotr</t>
  </si>
  <si>
    <t>Godlewski Jarosław</t>
  </si>
  <si>
    <t>Nowicki Andrzej</t>
  </si>
  <si>
    <t>Niemodlin</t>
  </si>
  <si>
    <r>
      <t xml:space="preserve">Protokół </t>
    </r>
    <r>
      <rPr>
        <b/>
        <i/>
        <sz val="10"/>
        <rFont val="Times New Roman"/>
        <family val="1"/>
      </rPr>
      <t xml:space="preserve">z </t>
    </r>
    <r>
      <rPr>
        <b/>
        <i/>
        <sz val="10"/>
        <rFont val="Arial"/>
        <family val="2"/>
      </rPr>
      <t xml:space="preserve">towarzyskich zawodów spinningowych otwarcia sezonu "KLEŃ WIDAWY 2011" o Puchar Wojewody Opolskiego                                                                                                     rozegranych w dniu 17.04.2011 r. na rzece Widawie                                                                                                                                                                                                               zorganizowanych przez Wędkarski Klub Sportowy GOBIO Namysłów </t>
    </r>
  </si>
  <si>
    <t>Sędzia główny. Wojciech Zając</t>
  </si>
  <si>
    <t>Sędzia sekretarz: Gruca Krzysztof</t>
  </si>
  <si>
    <t>Hurek Fabian</t>
  </si>
  <si>
    <t>Wydra Oława</t>
  </si>
  <si>
    <t>Judka Artur</t>
  </si>
  <si>
    <t>Czyrek Sylwester</t>
  </si>
  <si>
    <t>Swynarczuk Maksymilian</t>
  </si>
  <si>
    <t>Wrocław Krzyki</t>
  </si>
  <si>
    <t>Stengritt Miłosz</t>
  </si>
  <si>
    <t>Staniszewski Dawid</t>
  </si>
  <si>
    <t>Buczkowski Dawid</t>
  </si>
  <si>
    <t>Wyspiański Józef</t>
  </si>
  <si>
    <t>Sowiński Wiesław</t>
  </si>
  <si>
    <t>Policha Mariusz</t>
  </si>
  <si>
    <t>Sołowski Janusz</t>
  </si>
  <si>
    <t>Wężyk Dariusz</t>
  </si>
  <si>
    <t>Hutnik Radosław</t>
  </si>
  <si>
    <t>Zubek Szymon</t>
  </si>
  <si>
    <t>Gobio Namysłów</t>
  </si>
  <si>
    <t>Gliński Rafał</t>
  </si>
  <si>
    <t>Malinowski Bartłomiej</t>
  </si>
  <si>
    <t>Mielczarek Sławomir</t>
  </si>
  <si>
    <t xml:space="preserve">Staniszewski Dariusz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</si>
</sst>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12">
    <font>
      <sz val="10"/>
      <name val="Arial"/>
      <family val="0"/>
    </font>
    <font>
      <b/>
      <i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i/>
      <sz val="10"/>
      <name val="Times New Roman"/>
      <family val="1"/>
    </font>
    <font>
      <b/>
      <i/>
      <sz val="9"/>
      <name val="Arial"/>
      <family val="2"/>
    </font>
    <font>
      <i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horizontal="left"/>
    </xf>
    <xf numFmtId="0" fontId="2" fillId="0" borderId="0" xfId="0" applyFont="1" applyAlignment="1">
      <alignment/>
    </xf>
    <xf numFmtId="0" fontId="0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wrapText="1"/>
    </xf>
    <xf numFmtId="0" fontId="2" fillId="3" borderId="2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wrapText="1"/>
    </xf>
    <xf numFmtId="0" fontId="2" fillId="4" borderId="2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wrapText="1"/>
    </xf>
    <xf numFmtId="164" fontId="0" fillId="0" borderId="0" xfId="0" applyNumberFormat="1" applyAlignment="1">
      <alignment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wrapText="1"/>
    </xf>
    <xf numFmtId="164" fontId="6" fillId="3" borderId="1" xfId="0" applyNumberFormat="1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 wrapText="1"/>
    </xf>
    <xf numFmtId="164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2"/>
  <sheetViews>
    <sheetView tabSelected="1" workbookViewId="0" topLeftCell="A1">
      <selection activeCell="M117" sqref="M117"/>
    </sheetView>
  </sheetViews>
  <sheetFormatPr defaultColWidth="9.140625" defaultRowHeight="12.75"/>
  <cols>
    <col min="1" max="1" width="4.8515625" style="24" customWidth="1"/>
    <col min="2" max="2" width="24.57421875" style="0" customWidth="1"/>
    <col min="3" max="3" width="26.421875" style="0" customWidth="1"/>
    <col min="4" max="4" width="6.7109375" style="0" customWidth="1"/>
    <col min="5" max="5" width="7.28125" style="0" customWidth="1"/>
    <col min="6" max="6" width="7.421875" style="11" customWidth="1"/>
    <col min="7" max="8" width="7.421875" style="0" customWidth="1"/>
    <col min="9" max="9" width="7.421875" style="11" customWidth="1"/>
    <col min="10" max="10" width="6.7109375" style="0" customWidth="1"/>
    <col min="11" max="11" width="7.421875" style="0" customWidth="1"/>
    <col min="12" max="12" width="6.57421875" style="11" customWidth="1"/>
    <col min="13" max="13" width="6.57421875" style="0" customWidth="1"/>
    <col min="14" max="14" width="9.8515625" style="41" customWidth="1"/>
    <col min="15" max="15" width="8.00390625" style="11" customWidth="1"/>
    <col min="16" max="16" width="7.28125" style="0" customWidth="1"/>
  </cols>
  <sheetData>
    <row r="1" spans="1:16" ht="12.75">
      <c r="A1" s="16" t="s">
        <v>129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2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ht="22.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ht="12.75">
      <c r="A4" s="18"/>
    </row>
    <row r="5" spans="1:16" ht="12.75">
      <c r="A5" s="19" t="s">
        <v>4</v>
      </c>
      <c r="B5" s="14" t="s">
        <v>2</v>
      </c>
      <c r="C5" s="14" t="s">
        <v>3</v>
      </c>
      <c r="D5" s="14" t="s">
        <v>16</v>
      </c>
      <c r="E5" s="15"/>
      <c r="F5" s="15"/>
      <c r="G5" s="14" t="s">
        <v>0</v>
      </c>
      <c r="H5" s="15"/>
      <c r="I5" s="15"/>
      <c r="J5" s="14" t="s">
        <v>1</v>
      </c>
      <c r="K5" s="15"/>
      <c r="L5" s="15"/>
      <c r="M5" s="14" t="s">
        <v>10</v>
      </c>
      <c r="N5" s="42" t="s">
        <v>11</v>
      </c>
      <c r="O5" s="14" t="s">
        <v>8</v>
      </c>
      <c r="P5" s="14" t="s">
        <v>9</v>
      </c>
    </row>
    <row r="6" spans="1:16" ht="12.75">
      <c r="A6" s="20"/>
      <c r="B6" s="15"/>
      <c r="C6" s="15"/>
      <c r="D6" s="14" t="s">
        <v>5</v>
      </c>
      <c r="E6" s="14" t="s">
        <v>6</v>
      </c>
      <c r="F6" s="14" t="s">
        <v>7</v>
      </c>
      <c r="G6" s="14" t="s">
        <v>5</v>
      </c>
      <c r="H6" s="14" t="s">
        <v>6</v>
      </c>
      <c r="I6" s="14" t="s">
        <v>7</v>
      </c>
      <c r="J6" s="14" t="s">
        <v>5</v>
      </c>
      <c r="K6" s="14" t="s">
        <v>6</v>
      </c>
      <c r="L6" s="14" t="s">
        <v>7</v>
      </c>
      <c r="M6" s="15"/>
      <c r="N6" s="43"/>
      <c r="O6" s="15"/>
      <c r="P6" s="15"/>
    </row>
    <row r="7" spans="1:16" ht="12.75">
      <c r="A7" s="20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43"/>
      <c r="O7" s="15"/>
      <c r="P7" s="15"/>
    </row>
    <row r="8" spans="1:16" ht="12.75">
      <c r="A8" s="30">
        <v>1</v>
      </c>
      <c r="B8" s="31" t="s">
        <v>150</v>
      </c>
      <c r="C8" s="31" t="s">
        <v>21</v>
      </c>
      <c r="D8" s="27">
        <v>1</v>
      </c>
      <c r="E8" s="27">
        <v>51</v>
      </c>
      <c r="F8" s="27">
        <f>D8*150+(E8-D8*25)*35</f>
        <v>1060</v>
      </c>
      <c r="G8" s="27"/>
      <c r="H8" s="27"/>
      <c r="I8" s="27"/>
      <c r="J8" s="27"/>
      <c r="K8" s="27"/>
      <c r="L8" s="27"/>
      <c r="M8" s="32">
        <f>D8+G8+J8</f>
        <v>1</v>
      </c>
      <c r="N8" s="44">
        <v>50.4</v>
      </c>
      <c r="O8" s="27">
        <f aca="true" t="shared" si="0" ref="O8:O72">F8+I8+L8</f>
        <v>1060</v>
      </c>
      <c r="P8" s="32">
        <v>1</v>
      </c>
    </row>
    <row r="9" spans="1:16" ht="12.75">
      <c r="A9" s="33">
        <v>2</v>
      </c>
      <c r="B9" s="34" t="s">
        <v>105</v>
      </c>
      <c r="C9" s="34" t="s">
        <v>104</v>
      </c>
      <c r="D9" s="35"/>
      <c r="E9" s="35"/>
      <c r="F9" s="28"/>
      <c r="G9" s="35">
        <v>1</v>
      </c>
      <c r="H9" s="35">
        <v>43</v>
      </c>
      <c r="I9" s="28">
        <f>G9*150+(H9-G9*25)*35</f>
        <v>780</v>
      </c>
      <c r="J9" s="35">
        <v>1</v>
      </c>
      <c r="K9" s="35">
        <v>23</v>
      </c>
      <c r="L9" s="28">
        <f>J9*50+(K9-J9*18)*20</f>
        <v>150</v>
      </c>
      <c r="M9" s="36">
        <f>D9+G9+J9</f>
        <v>2</v>
      </c>
      <c r="N9" s="45">
        <v>43</v>
      </c>
      <c r="O9" s="28">
        <f t="shared" si="0"/>
        <v>930</v>
      </c>
      <c r="P9" s="28">
        <v>2</v>
      </c>
    </row>
    <row r="10" spans="1:16" ht="12.75">
      <c r="A10" s="37">
        <v>3</v>
      </c>
      <c r="B10" s="38" t="s">
        <v>127</v>
      </c>
      <c r="C10" s="38" t="s">
        <v>128</v>
      </c>
      <c r="D10" s="39">
        <v>1</v>
      </c>
      <c r="E10" s="39">
        <v>36</v>
      </c>
      <c r="F10" s="29">
        <f>D10*150+(E10-D10*25)*35</f>
        <v>535</v>
      </c>
      <c r="G10" s="39"/>
      <c r="H10" s="39"/>
      <c r="I10" s="29"/>
      <c r="J10" s="39">
        <v>2</v>
      </c>
      <c r="K10" s="39">
        <v>46</v>
      </c>
      <c r="L10" s="29">
        <f>J10*50+(K10-J10*18)*20</f>
        <v>300</v>
      </c>
      <c r="M10" s="40">
        <f>D10+G10+J10</f>
        <v>3</v>
      </c>
      <c r="N10" s="46">
        <v>36</v>
      </c>
      <c r="O10" s="29">
        <f t="shared" si="0"/>
        <v>835</v>
      </c>
      <c r="P10" s="29">
        <v>3</v>
      </c>
    </row>
    <row r="11" spans="1:16" ht="12.75">
      <c r="A11" s="21">
        <v>4</v>
      </c>
      <c r="B11" s="12" t="s">
        <v>28</v>
      </c>
      <c r="C11" s="13" t="s">
        <v>21</v>
      </c>
      <c r="D11" s="7"/>
      <c r="E11" s="7"/>
      <c r="F11" s="6"/>
      <c r="G11" s="7">
        <v>1</v>
      </c>
      <c r="H11" s="7">
        <v>28</v>
      </c>
      <c r="I11" s="6">
        <f>G11*150+(H11-G11*25)*35</f>
        <v>255</v>
      </c>
      <c r="J11" s="7">
        <v>7</v>
      </c>
      <c r="K11" s="7">
        <v>133</v>
      </c>
      <c r="L11" s="6">
        <f>J11*50+(K11-J11*18)*20</f>
        <v>490</v>
      </c>
      <c r="M11" s="8">
        <f>D11+G11+J11</f>
        <v>8</v>
      </c>
      <c r="N11" s="47">
        <v>28</v>
      </c>
      <c r="O11" s="6">
        <f t="shared" si="0"/>
        <v>745</v>
      </c>
      <c r="P11" s="7">
        <v>4</v>
      </c>
    </row>
    <row r="12" spans="1:16" ht="12.75">
      <c r="A12" s="21">
        <v>5</v>
      </c>
      <c r="B12" s="12" t="s">
        <v>56</v>
      </c>
      <c r="C12" s="12" t="s">
        <v>57</v>
      </c>
      <c r="D12" s="2">
        <v>1</v>
      </c>
      <c r="E12" s="2">
        <v>35</v>
      </c>
      <c r="F12" s="6">
        <f>D12*150+(E12-D12*25)*35</f>
        <v>500</v>
      </c>
      <c r="G12" s="2"/>
      <c r="H12" s="2"/>
      <c r="I12" s="6"/>
      <c r="J12" s="5"/>
      <c r="K12" s="5"/>
      <c r="L12" s="6"/>
      <c r="M12" s="8">
        <f>D12+G12+J12</f>
        <v>1</v>
      </c>
      <c r="N12" s="48">
        <v>34.9</v>
      </c>
      <c r="O12" s="6">
        <f t="shared" si="0"/>
        <v>500</v>
      </c>
      <c r="P12" s="7">
        <v>5</v>
      </c>
    </row>
    <row r="13" spans="1:16" ht="12.75">
      <c r="A13" s="21">
        <v>6</v>
      </c>
      <c r="B13" s="13" t="s">
        <v>151</v>
      </c>
      <c r="C13" s="13" t="s">
        <v>64</v>
      </c>
      <c r="D13" s="2"/>
      <c r="E13" s="2"/>
      <c r="F13" s="2"/>
      <c r="G13" s="2"/>
      <c r="H13" s="2"/>
      <c r="I13" s="6"/>
      <c r="J13" s="5">
        <v>5</v>
      </c>
      <c r="K13" s="5">
        <v>101</v>
      </c>
      <c r="L13" s="6">
        <f>J13*50+(K13-J13*18)*20</f>
        <v>470</v>
      </c>
      <c r="M13" s="8">
        <f>D13+G13+J13</f>
        <v>5</v>
      </c>
      <c r="N13" s="48">
        <v>22.5</v>
      </c>
      <c r="O13" s="6">
        <f t="shared" si="0"/>
        <v>470</v>
      </c>
      <c r="P13" s="7">
        <v>6</v>
      </c>
    </row>
    <row r="14" spans="1:16" ht="12.75">
      <c r="A14" s="21">
        <v>7</v>
      </c>
      <c r="B14" s="12" t="s">
        <v>44</v>
      </c>
      <c r="C14" s="12" t="s">
        <v>45</v>
      </c>
      <c r="D14" s="1"/>
      <c r="E14" s="1"/>
      <c r="F14" s="1"/>
      <c r="G14" s="1"/>
      <c r="H14" s="1"/>
      <c r="I14" s="6"/>
      <c r="J14" s="1">
        <v>3</v>
      </c>
      <c r="K14" s="1">
        <v>64</v>
      </c>
      <c r="L14" s="6">
        <f>J14*50+(K14-J14*18)*20</f>
        <v>350</v>
      </c>
      <c r="M14" s="8">
        <f>D14+G14+J14</f>
        <v>3</v>
      </c>
      <c r="N14" s="48">
        <v>25.8</v>
      </c>
      <c r="O14" s="6">
        <f t="shared" si="0"/>
        <v>350</v>
      </c>
      <c r="P14" s="7">
        <v>7</v>
      </c>
    </row>
    <row r="15" spans="1:16" ht="12.75">
      <c r="A15" s="21">
        <v>8</v>
      </c>
      <c r="B15" s="13" t="s">
        <v>73</v>
      </c>
      <c r="C15" s="13" t="s">
        <v>69</v>
      </c>
      <c r="D15" s="2"/>
      <c r="E15" s="2"/>
      <c r="F15" s="2"/>
      <c r="G15" s="2"/>
      <c r="H15" s="2"/>
      <c r="I15" s="6"/>
      <c r="J15" s="5">
        <v>2</v>
      </c>
      <c r="K15" s="5">
        <v>46</v>
      </c>
      <c r="L15" s="6">
        <f>J15*50+(K15-J15*18)*20</f>
        <v>300</v>
      </c>
      <c r="M15" s="8">
        <f>D15+G15+J15</f>
        <v>2</v>
      </c>
      <c r="N15" s="48">
        <v>26.5</v>
      </c>
      <c r="O15" s="6">
        <f t="shared" si="0"/>
        <v>300</v>
      </c>
      <c r="P15" s="7">
        <v>8</v>
      </c>
    </row>
    <row r="16" spans="1:16" ht="12.75">
      <c r="A16" s="21">
        <v>9</v>
      </c>
      <c r="B16" s="13" t="s">
        <v>143</v>
      </c>
      <c r="C16" s="13" t="s">
        <v>69</v>
      </c>
      <c r="D16" s="5"/>
      <c r="E16" s="5"/>
      <c r="F16" s="5"/>
      <c r="G16" s="5">
        <v>1</v>
      </c>
      <c r="H16" s="5">
        <v>26</v>
      </c>
      <c r="I16" s="6">
        <f>G16*150+(H16-G16*25)*35</f>
        <v>185</v>
      </c>
      <c r="J16" s="5">
        <v>1</v>
      </c>
      <c r="K16" s="5">
        <v>20</v>
      </c>
      <c r="L16" s="6">
        <f>J16*50+(K16-J16*18)*20</f>
        <v>90</v>
      </c>
      <c r="M16" s="8">
        <f>D16+G16+J16</f>
        <v>2</v>
      </c>
      <c r="N16" s="49">
        <v>25.5</v>
      </c>
      <c r="O16" s="6">
        <f t="shared" si="0"/>
        <v>275</v>
      </c>
      <c r="P16" s="7">
        <v>9</v>
      </c>
    </row>
    <row r="17" spans="1:16" ht="12.75">
      <c r="A17" s="22">
        <v>10</v>
      </c>
      <c r="B17" s="12" t="s">
        <v>26</v>
      </c>
      <c r="C17" s="13" t="s">
        <v>21</v>
      </c>
      <c r="D17" s="7"/>
      <c r="E17" s="7"/>
      <c r="F17" s="7"/>
      <c r="G17" s="7">
        <v>1</v>
      </c>
      <c r="H17" s="7">
        <v>28</v>
      </c>
      <c r="I17" s="6">
        <f>G17*150+(H17-G17*25)*35</f>
        <v>255</v>
      </c>
      <c r="J17" s="7"/>
      <c r="K17" s="7"/>
      <c r="L17" s="6"/>
      <c r="M17" s="8">
        <f>D17+G17+J17</f>
        <v>1</v>
      </c>
      <c r="N17" s="47">
        <v>28</v>
      </c>
      <c r="O17" s="6">
        <f t="shared" si="0"/>
        <v>255</v>
      </c>
      <c r="P17" s="7">
        <v>10</v>
      </c>
    </row>
    <row r="18" spans="1:16" ht="12.75">
      <c r="A18" s="22">
        <v>11</v>
      </c>
      <c r="B18" s="13" t="s">
        <v>113</v>
      </c>
      <c r="C18" s="12" t="s">
        <v>110</v>
      </c>
      <c r="D18" s="5"/>
      <c r="E18" s="5"/>
      <c r="F18" s="5"/>
      <c r="G18" s="5"/>
      <c r="H18" s="5"/>
      <c r="I18" s="5"/>
      <c r="J18" s="5">
        <v>2</v>
      </c>
      <c r="K18" s="5">
        <v>43</v>
      </c>
      <c r="L18" s="6">
        <f>J18*50+(K18-J18*18)*20</f>
        <v>240</v>
      </c>
      <c r="M18" s="8">
        <f>D18+G18+J18</f>
        <v>2</v>
      </c>
      <c r="N18" s="49">
        <v>22.3</v>
      </c>
      <c r="O18" s="6">
        <f t="shared" si="0"/>
        <v>240</v>
      </c>
      <c r="P18" s="7">
        <v>11</v>
      </c>
    </row>
    <row r="19" spans="1:16" ht="12.75">
      <c r="A19" s="3">
        <v>12</v>
      </c>
      <c r="B19" s="12" t="s">
        <v>34</v>
      </c>
      <c r="C19" s="12" t="s">
        <v>33</v>
      </c>
      <c r="D19" s="1"/>
      <c r="E19" s="1"/>
      <c r="F19" s="1"/>
      <c r="G19" s="1"/>
      <c r="H19" s="1"/>
      <c r="I19" s="1"/>
      <c r="J19" s="1">
        <v>3</v>
      </c>
      <c r="K19" s="1">
        <v>58</v>
      </c>
      <c r="L19" s="6">
        <f>J19*50+(K19-J19*18)*20</f>
        <v>230</v>
      </c>
      <c r="M19" s="8">
        <f>D19+G19+J19</f>
        <v>3</v>
      </c>
      <c r="N19" s="50">
        <v>19.5</v>
      </c>
      <c r="O19" s="6">
        <f t="shared" si="0"/>
        <v>230</v>
      </c>
      <c r="P19" s="7">
        <v>12</v>
      </c>
    </row>
    <row r="20" spans="1:16" ht="12.75">
      <c r="A20" s="3">
        <v>13</v>
      </c>
      <c r="B20" s="12" t="s">
        <v>94</v>
      </c>
      <c r="C20" s="13" t="s">
        <v>95</v>
      </c>
      <c r="D20" s="5"/>
      <c r="E20" s="5"/>
      <c r="F20" s="5"/>
      <c r="G20" s="5"/>
      <c r="H20" s="5"/>
      <c r="I20" s="5"/>
      <c r="J20" s="5">
        <v>2</v>
      </c>
      <c r="K20" s="5">
        <v>41</v>
      </c>
      <c r="L20" s="6">
        <f>J20*50+(K20-J20*18)*20</f>
        <v>200</v>
      </c>
      <c r="M20" s="8">
        <f>D20+G20+J20</f>
        <v>2</v>
      </c>
      <c r="N20" s="49">
        <v>21</v>
      </c>
      <c r="O20" s="6">
        <f t="shared" si="0"/>
        <v>200</v>
      </c>
      <c r="P20" s="7">
        <v>13</v>
      </c>
    </row>
    <row r="21" spans="1:16" ht="12.75">
      <c r="A21" s="3">
        <v>14</v>
      </c>
      <c r="B21" s="12" t="s">
        <v>58</v>
      </c>
      <c r="C21" s="13" t="s">
        <v>133</v>
      </c>
      <c r="D21" s="2"/>
      <c r="E21" s="2"/>
      <c r="F21" s="2"/>
      <c r="G21" s="2"/>
      <c r="H21" s="2"/>
      <c r="I21" s="2"/>
      <c r="J21" s="5">
        <v>2</v>
      </c>
      <c r="K21" s="5">
        <v>39</v>
      </c>
      <c r="L21" s="6">
        <f>J21*50+(K21-J21*18)*20</f>
        <v>160</v>
      </c>
      <c r="M21" s="8">
        <f>D21+G21+J21</f>
        <v>2</v>
      </c>
      <c r="N21" s="48">
        <v>20</v>
      </c>
      <c r="O21" s="6">
        <f t="shared" si="0"/>
        <v>160</v>
      </c>
      <c r="P21" s="7">
        <v>14</v>
      </c>
    </row>
    <row r="22" spans="1:16" ht="12.75">
      <c r="A22" s="3">
        <v>15</v>
      </c>
      <c r="B22" s="12" t="s">
        <v>106</v>
      </c>
      <c r="C22" s="13" t="s">
        <v>104</v>
      </c>
      <c r="D22" s="5"/>
      <c r="E22" s="5"/>
      <c r="F22" s="5"/>
      <c r="G22" s="5"/>
      <c r="H22" s="5"/>
      <c r="I22" s="5"/>
      <c r="J22" s="5">
        <v>2</v>
      </c>
      <c r="K22" s="5">
        <v>39</v>
      </c>
      <c r="L22" s="6">
        <f>J22*50+(K22-J22*18)*20</f>
        <v>160</v>
      </c>
      <c r="M22" s="8">
        <f>D22+G22+J22</f>
        <v>2</v>
      </c>
      <c r="N22" s="49">
        <v>20</v>
      </c>
      <c r="O22" s="6">
        <f t="shared" si="0"/>
        <v>160</v>
      </c>
      <c r="P22" s="7">
        <v>14</v>
      </c>
    </row>
    <row r="23" spans="1:16" ht="12.75">
      <c r="A23" s="3">
        <v>16</v>
      </c>
      <c r="B23" s="13" t="s">
        <v>14</v>
      </c>
      <c r="C23" s="13" t="s">
        <v>69</v>
      </c>
      <c r="D23" s="2"/>
      <c r="E23" s="2"/>
      <c r="F23" s="2"/>
      <c r="G23" s="2">
        <v>1</v>
      </c>
      <c r="H23" s="2">
        <v>25</v>
      </c>
      <c r="I23" s="6">
        <f>G23*150+(H23-G23*25)*35</f>
        <v>150</v>
      </c>
      <c r="J23" s="5"/>
      <c r="K23" s="5"/>
      <c r="L23" s="6"/>
      <c r="M23" s="8">
        <f>D23+G23+J23</f>
        <v>1</v>
      </c>
      <c r="N23" s="48">
        <v>25</v>
      </c>
      <c r="O23" s="6">
        <f t="shared" si="0"/>
        <v>150</v>
      </c>
      <c r="P23" s="7">
        <v>16</v>
      </c>
    </row>
    <row r="24" spans="1:16" ht="12.75">
      <c r="A24" s="3">
        <v>17</v>
      </c>
      <c r="B24" s="12" t="s">
        <v>85</v>
      </c>
      <c r="C24" s="12" t="s">
        <v>79</v>
      </c>
      <c r="D24" s="2"/>
      <c r="E24" s="2"/>
      <c r="F24" s="2"/>
      <c r="G24" s="2"/>
      <c r="H24" s="2"/>
      <c r="I24" s="2"/>
      <c r="J24" s="2">
        <v>1</v>
      </c>
      <c r="K24" s="2">
        <v>23</v>
      </c>
      <c r="L24" s="2">
        <v>150</v>
      </c>
      <c r="M24" s="2">
        <v>1</v>
      </c>
      <c r="N24" s="48">
        <v>23</v>
      </c>
      <c r="O24" s="6">
        <f t="shared" si="0"/>
        <v>150</v>
      </c>
      <c r="P24" s="1">
        <v>17</v>
      </c>
    </row>
    <row r="25" spans="1:16" ht="12.75">
      <c r="A25" s="3">
        <v>18</v>
      </c>
      <c r="B25" s="12" t="s">
        <v>32</v>
      </c>
      <c r="C25" s="12" t="s">
        <v>33</v>
      </c>
      <c r="D25" s="1"/>
      <c r="E25" s="1"/>
      <c r="F25" s="1"/>
      <c r="G25" s="1"/>
      <c r="H25" s="1"/>
      <c r="I25" s="1"/>
      <c r="J25" s="1">
        <v>1</v>
      </c>
      <c r="K25" s="1">
        <v>22</v>
      </c>
      <c r="L25" s="6">
        <f>J25*50+(K25-J25*18)*20</f>
        <v>130</v>
      </c>
      <c r="M25" s="8">
        <f>D25+G25+J25</f>
        <v>1</v>
      </c>
      <c r="N25" s="50">
        <v>21.5</v>
      </c>
      <c r="O25" s="6">
        <f t="shared" si="0"/>
        <v>130</v>
      </c>
      <c r="P25" s="7">
        <v>18</v>
      </c>
    </row>
    <row r="26" spans="1:16" ht="12.75">
      <c r="A26" s="3">
        <v>19</v>
      </c>
      <c r="B26" s="13" t="s">
        <v>88</v>
      </c>
      <c r="C26" s="12" t="s">
        <v>79</v>
      </c>
      <c r="D26" s="2"/>
      <c r="E26" s="2"/>
      <c r="F26" s="2"/>
      <c r="G26" s="2"/>
      <c r="H26" s="2"/>
      <c r="I26" s="2"/>
      <c r="J26" s="5">
        <v>1</v>
      </c>
      <c r="K26" s="5">
        <v>20</v>
      </c>
      <c r="L26" s="6">
        <f>J26*50+(K26-J26*18)*20</f>
        <v>90</v>
      </c>
      <c r="M26" s="8">
        <f>D26+G26+J26</f>
        <v>1</v>
      </c>
      <c r="N26" s="48">
        <v>19.5</v>
      </c>
      <c r="O26" s="6">
        <f t="shared" si="0"/>
        <v>90</v>
      </c>
      <c r="P26" s="1">
        <v>19</v>
      </c>
    </row>
    <row r="27" spans="1:16" ht="12.75">
      <c r="A27" s="3">
        <v>20</v>
      </c>
      <c r="B27" s="12" t="s">
        <v>15</v>
      </c>
      <c r="C27" s="12" t="s">
        <v>92</v>
      </c>
      <c r="D27" s="5"/>
      <c r="E27" s="5"/>
      <c r="F27" s="5"/>
      <c r="G27" s="5"/>
      <c r="H27" s="5"/>
      <c r="I27" s="5"/>
      <c r="J27" s="5">
        <v>1</v>
      </c>
      <c r="K27" s="5">
        <v>20</v>
      </c>
      <c r="L27" s="6">
        <f>J27*50+(K27-J27*18)*20</f>
        <v>90</v>
      </c>
      <c r="M27" s="8">
        <f>D27+G27+J27</f>
        <v>1</v>
      </c>
      <c r="N27" s="49">
        <v>19.2</v>
      </c>
      <c r="O27" s="6">
        <f t="shared" si="0"/>
        <v>90</v>
      </c>
      <c r="P27" s="7">
        <v>20</v>
      </c>
    </row>
    <row r="28" spans="1:16" ht="12.75">
      <c r="A28" s="3">
        <v>21</v>
      </c>
      <c r="B28" s="12" t="s">
        <v>27</v>
      </c>
      <c r="C28" s="13" t="s">
        <v>21</v>
      </c>
      <c r="D28" s="7"/>
      <c r="E28" s="7"/>
      <c r="F28" s="7"/>
      <c r="G28" s="7"/>
      <c r="H28" s="7"/>
      <c r="I28" s="7"/>
      <c r="J28" s="7">
        <v>1</v>
      </c>
      <c r="K28" s="7">
        <v>19</v>
      </c>
      <c r="L28" s="6">
        <f>J28*50+(K28-J28*18)*20</f>
        <v>70</v>
      </c>
      <c r="M28" s="8">
        <f>D28+G28+J28</f>
        <v>1</v>
      </c>
      <c r="N28" s="47">
        <v>18.7</v>
      </c>
      <c r="O28" s="6">
        <f t="shared" si="0"/>
        <v>70</v>
      </c>
      <c r="P28" s="1">
        <v>21</v>
      </c>
    </row>
    <row r="29" spans="1:16" ht="12.75">
      <c r="A29" s="3">
        <v>22</v>
      </c>
      <c r="B29" s="12" t="s">
        <v>93</v>
      </c>
      <c r="C29" s="12" t="s">
        <v>92</v>
      </c>
      <c r="D29" s="5"/>
      <c r="E29" s="5"/>
      <c r="F29" s="5"/>
      <c r="G29" s="5"/>
      <c r="H29" s="5"/>
      <c r="I29" s="5"/>
      <c r="J29" s="5">
        <v>1</v>
      </c>
      <c r="K29" s="5">
        <v>19</v>
      </c>
      <c r="L29" s="6">
        <f>J29*50+(K29-J29*18)*20</f>
        <v>70</v>
      </c>
      <c r="M29" s="8">
        <f>D29+G29+J29</f>
        <v>1</v>
      </c>
      <c r="N29" s="49">
        <v>18.5</v>
      </c>
      <c r="O29" s="6">
        <f t="shared" si="0"/>
        <v>70</v>
      </c>
      <c r="P29" s="7">
        <v>22</v>
      </c>
    </row>
    <row r="30" spans="1:16" ht="12.75">
      <c r="A30" s="3">
        <v>23</v>
      </c>
      <c r="B30" s="12" t="s">
        <v>114</v>
      </c>
      <c r="C30" s="12" t="s">
        <v>110</v>
      </c>
      <c r="D30" s="5"/>
      <c r="E30" s="5"/>
      <c r="F30" s="5"/>
      <c r="G30" s="5"/>
      <c r="H30" s="5"/>
      <c r="I30" s="5"/>
      <c r="J30" s="5">
        <v>1</v>
      </c>
      <c r="K30" s="5">
        <v>19</v>
      </c>
      <c r="L30" s="6">
        <f>J30*50+(K30-J30*18)*20</f>
        <v>70</v>
      </c>
      <c r="M30" s="8">
        <f>D30+G30+J30</f>
        <v>1</v>
      </c>
      <c r="N30" s="49">
        <v>18.5</v>
      </c>
      <c r="O30" s="6">
        <f t="shared" si="0"/>
        <v>70</v>
      </c>
      <c r="P30" s="1">
        <v>22</v>
      </c>
    </row>
    <row r="31" spans="1:16" ht="12.75">
      <c r="A31" s="3">
        <v>24</v>
      </c>
      <c r="B31" s="13" t="s">
        <v>152</v>
      </c>
      <c r="C31" s="12" t="s">
        <v>110</v>
      </c>
      <c r="D31" s="5"/>
      <c r="E31" s="5"/>
      <c r="F31" s="5"/>
      <c r="G31" s="5"/>
      <c r="H31" s="5"/>
      <c r="I31" s="5"/>
      <c r="J31" s="5">
        <v>1</v>
      </c>
      <c r="K31" s="5">
        <v>19</v>
      </c>
      <c r="L31" s="6">
        <f>J31*50+(K31-J31*18)*20</f>
        <v>70</v>
      </c>
      <c r="M31" s="8">
        <f>D31+G31+J31</f>
        <v>1</v>
      </c>
      <c r="N31" s="49">
        <v>18.3</v>
      </c>
      <c r="O31" s="6">
        <f t="shared" si="0"/>
        <v>70</v>
      </c>
      <c r="P31" s="7">
        <v>24</v>
      </c>
    </row>
    <row r="32" spans="1:16" ht="12.75">
      <c r="A32" s="3">
        <v>25</v>
      </c>
      <c r="B32" s="12" t="s">
        <v>12</v>
      </c>
      <c r="C32" s="12" t="s">
        <v>17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51"/>
      <c r="O32" s="6">
        <f>F32+I32+L32</f>
        <v>0</v>
      </c>
      <c r="P32" s="1">
        <v>24</v>
      </c>
    </row>
    <row r="33" spans="1:16" ht="12.75">
      <c r="A33" s="3">
        <v>26</v>
      </c>
      <c r="B33" s="12" t="s">
        <v>18</v>
      </c>
      <c r="C33" s="13" t="s">
        <v>19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47"/>
      <c r="O33" s="6">
        <f t="shared" si="0"/>
        <v>0</v>
      </c>
      <c r="P33" s="1">
        <v>24</v>
      </c>
    </row>
    <row r="34" spans="1:16" ht="12.75">
      <c r="A34" s="3">
        <v>27</v>
      </c>
      <c r="B34" s="12" t="s">
        <v>13</v>
      </c>
      <c r="C34" s="13" t="s">
        <v>19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47"/>
      <c r="O34" s="6">
        <f t="shared" si="0"/>
        <v>0</v>
      </c>
      <c r="P34" s="1">
        <v>24</v>
      </c>
    </row>
    <row r="35" spans="1:16" ht="12.75">
      <c r="A35" s="3">
        <v>28</v>
      </c>
      <c r="B35" s="12" t="s">
        <v>20</v>
      </c>
      <c r="C35" s="13" t="s">
        <v>21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47"/>
      <c r="O35" s="6">
        <f t="shared" si="0"/>
        <v>0</v>
      </c>
      <c r="P35" s="1">
        <v>24</v>
      </c>
    </row>
    <row r="36" spans="1:16" ht="12.75">
      <c r="A36" s="3">
        <v>29</v>
      </c>
      <c r="B36" s="12" t="s">
        <v>22</v>
      </c>
      <c r="C36" s="13" t="s">
        <v>21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47"/>
      <c r="O36" s="6">
        <f t="shared" si="0"/>
        <v>0</v>
      </c>
      <c r="P36" s="1">
        <v>24</v>
      </c>
    </row>
    <row r="37" spans="1:16" ht="12.75">
      <c r="A37" s="4">
        <v>30</v>
      </c>
      <c r="B37" s="12" t="s">
        <v>23</v>
      </c>
      <c r="C37" s="13" t="s">
        <v>21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47"/>
      <c r="O37" s="6">
        <f t="shared" si="0"/>
        <v>0</v>
      </c>
      <c r="P37" s="1">
        <v>24</v>
      </c>
    </row>
    <row r="38" spans="1:16" ht="12.75">
      <c r="A38" s="4">
        <v>31</v>
      </c>
      <c r="B38" s="12" t="s">
        <v>24</v>
      </c>
      <c r="C38" s="13" t="s">
        <v>21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47"/>
      <c r="O38" s="6">
        <f t="shared" si="0"/>
        <v>0</v>
      </c>
      <c r="P38" s="1">
        <v>24</v>
      </c>
    </row>
    <row r="39" spans="1:16" ht="12.75">
      <c r="A39" s="3">
        <v>32</v>
      </c>
      <c r="B39" s="12" t="s">
        <v>25</v>
      </c>
      <c r="C39" s="13" t="s">
        <v>21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47"/>
      <c r="O39" s="6">
        <f t="shared" si="0"/>
        <v>0</v>
      </c>
      <c r="P39" s="1">
        <v>24</v>
      </c>
    </row>
    <row r="40" spans="1:16" ht="12.75">
      <c r="A40" s="3">
        <v>33</v>
      </c>
      <c r="B40" s="12" t="s">
        <v>29</v>
      </c>
      <c r="C40" s="13" t="s">
        <v>21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50"/>
      <c r="O40" s="6">
        <f t="shared" si="0"/>
        <v>0</v>
      </c>
      <c r="P40" s="1">
        <v>24</v>
      </c>
    </row>
    <row r="41" spans="1:16" ht="12.75">
      <c r="A41" s="3">
        <v>34</v>
      </c>
      <c r="B41" s="12" t="s">
        <v>30</v>
      </c>
      <c r="C41" s="13" t="s">
        <v>21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50"/>
      <c r="O41" s="6">
        <f t="shared" si="0"/>
        <v>0</v>
      </c>
      <c r="P41" s="1">
        <v>24</v>
      </c>
    </row>
    <row r="42" spans="1:16" ht="12.75">
      <c r="A42" s="3">
        <v>35</v>
      </c>
      <c r="B42" s="12" t="s">
        <v>31</v>
      </c>
      <c r="C42" s="13" t="s">
        <v>21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50"/>
      <c r="O42" s="6">
        <f t="shared" si="0"/>
        <v>0</v>
      </c>
      <c r="P42" s="1">
        <v>24</v>
      </c>
    </row>
    <row r="43" spans="1:16" ht="12.75">
      <c r="A43" s="3">
        <v>36</v>
      </c>
      <c r="B43" s="13" t="s">
        <v>144</v>
      </c>
      <c r="C43" s="12" t="s">
        <v>35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50"/>
      <c r="O43" s="6">
        <f t="shared" si="0"/>
        <v>0</v>
      </c>
      <c r="P43" s="1">
        <v>24</v>
      </c>
    </row>
    <row r="44" spans="1:16" ht="12.75">
      <c r="A44" s="3">
        <v>37</v>
      </c>
      <c r="B44" s="13" t="s">
        <v>145</v>
      </c>
      <c r="C44" s="12" t="s">
        <v>35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50"/>
      <c r="O44" s="6">
        <f t="shared" si="0"/>
        <v>0</v>
      </c>
      <c r="P44" s="1">
        <v>24</v>
      </c>
    </row>
    <row r="45" spans="1:16" ht="12.75">
      <c r="A45" s="3">
        <v>38</v>
      </c>
      <c r="B45" s="12" t="s">
        <v>36</v>
      </c>
      <c r="C45" s="12" t="s">
        <v>37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48"/>
      <c r="O45" s="6">
        <f t="shared" si="0"/>
        <v>0</v>
      </c>
      <c r="P45" s="1">
        <v>24</v>
      </c>
    </row>
    <row r="46" spans="1:16" ht="12.75">
      <c r="A46" s="3">
        <v>39</v>
      </c>
      <c r="B46" s="12" t="s">
        <v>132</v>
      </c>
      <c r="C46" s="12" t="s">
        <v>37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48"/>
      <c r="O46" s="6">
        <f t="shared" si="0"/>
        <v>0</v>
      </c>
      <c r="P46" s="1">
        <v>24</v>
      </c>
    </row>
    <row r="47" spans="1:16" ht="12.75">
      <c r="A47" s="3">
        <v>40</v>
      </c>
      <c r="B47" s="12" t="s">
        <v>38</v>
      </c>
      <c r="C47" s="12" t="s">
        <v>39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48"/>
      <c r="O47" s="6">
        <f t="shared" si="0"/>
        <v>0</v>
      </c>
      <c r="P47" s="1">
        <v>24</v>
      </c>
    </row>
    <row r="48" spans="1:16" ht="12.75">
      <c r="A48" s="3">
        <v>41</v>
      </c>
      <c r="B48" s="12" t="s">
        <v>40</v>
      </c>
      <c r="C48" s="12" t="s">
        <v>39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48"/>
      <c r="O48" s="6">
        <f t="shared" si="0"/>
        <v>0</v>
      </c>
      <c r="P48" s="1">
        <v>24</v>
      </c>
    </row>
    <row r="49" spans="1:16" ht="12.75">
      <c r="A49" s="3">
        <v>42</v>
      </c>
      <c r="B49" s="13" t="s">
        <v>146</v>
      </c>
      <c r="C49" s="13" t="s">
        <v>21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48"/>
      <c r="O49" s="6">
        <f t="shared" si="0"/>
        <v>0</v>
      </c>
      <c r="P49" s="1">
        <v>24</v>
      </c>
    </row>
    <row r="50" spans="1:16" ht="12.75">
      <c r="A50" s="3">
        <v>43</v>
      </c>
      <c r="B50" s="12" t="s">
        <v>41</v>
      </c>
      <c r="C50" s="12" t="s">
        <v>42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48"/>
      <c r="O50" s="6">
        <f t="shared" si="0"/>
        <v>0</v>
      </c>
      <c r="P50" s="1">
        <v>24</v>
      </c>
    </row>
    <row r="51" spans="1:16" ht="12.75">
      <c r="A51" s="3">
        <v>44</v>
      </c>
      <c r="B51" s="12" t="s">
        <v>43</v>
      </c>
      <c r="C51" s="12" t="s">
        <v>42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48"/>
      <c r="O51" s="6">
        <f t="shared" si="0"/>
        <v>0</v>
      </c>
      <c r="P51" s="1">
        <v>24</v>
      </c>
    </row>
    <row r="52" spans="1:16" ht="12.75">
      <c r="A52" s="3">
        <v>45</v>
      </c>
      <c r="B52" s="12" t="s">
        <v>46</v>
      </c>
      <c r="C52" s="13" t="s">
        <v>47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48"/>
      <c r="O52" s="6">
        <f t="shared" si="0"/>
        <v>0</v>
      </c>
      <c r="P52" s="1">
        <v>24</v>
      </c>
    </row>
    <row r="53" spans="1:16" ht="12.75">
      <c r="A53" s="3">
        <v>46</v>
      </c>
      <c r="B53" s="13" t="s">
        <v>147</v>
      </c>
      <c r="C53" s="13" t="s">
        <v>148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48"/>
      <c r="O53" s="6">
        <f t="shared" si="0"/>
        <v>0</v>
      </c>
      <c r="P53" s="1">
        <v>24</v>
      </c>
    </row>
    <row r="54" spans="1:16" ht="12.75">
      <c r="A54" s="3">
        <v>47</v>
      </c>
      <c r="B54" s="12" t="s">
        <v>49</v>
      </c>
      <c r="C54" s="13" t="s">
        <v>48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48"/>
      <c r="O54" s="6">
        <f t="shared" si="0"/>
        <v>0</v>
      </c>
      <c r="P54" s="1">
        <v>24</v>
      </c>
    </row>
    <row r="55" spans="1:16" ht="12.75">
      <c r="A55" s="3">
        <v>48</v>
      </c>
      <c r="B55" s="12" t="s">
        <v>50</v>
      </c>
      <c r="C55" s="13" t="s">
        <v>48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48"/>
      <c r="O55" s="6">
        <f t="shared" si="0"/>
        <v>0</v>
      </c>
      <c r="P55" s="1">
        <v>24</v>
      </c>
    </row>
    <row r="56" spans="1:16" ht="12.75">
      <c r="A56" s="3">
        <v>49</v>
      </c>
      <c r="B56" s="12" t="s">
        <v>51</v>
      </c>
      <c r="C56" s="13" t="s">
        <v>52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48"/>
      <c r="O56" s="6">
        <f t="shared" si="0"/>
        <v>0</v>
      </c>
      <c r="P56" s="1">
        <v>24</v>
      </c>
    </row>
    <row r="57" spans="1:16" ht="12.75">
      <c r="A57" s="3">
        <v>50</v>
      </c>
      <c r="B57" s="12" t="s">
        <v>53</v>
      </c>
      <c r="C57" s="13" t="s">
        <v>52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48"/>
      <c r="O57" s="6">
        <f t="shared" si="0"/>
        <v>0</v>
      </c>
      <c r="P57" s="1">
        <v>24</v>
      </c>
    </row>
    <row r="58" spans="1:16" ht="12.75">
      <c r="A58" s="3">
        <v>51</v>
      </c>
      <c r="B58" s="13" t="s">
        <v>54</v>
      </c>
      <c r="C58" s="13" t="s">
        <v>55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48"/>
      <c r="O58" s="6">
        <f t="shared" si="0"/>
        <v>0</v>
      </c>
      <c r="P58" s="1">
        <v>24</v>
      </c>
    </row>
    <row r="59" spans="1:16" ht="12.75">
      <c r="A59" s="3">
        <v>52</v>
      </c>
      <c r="B59" s="12" t="s">
        <v>60</v>
      </c>
      <c r="C59" s="13" t="s">
        <v>133</v>
      </c>
      <c r="D59" s="2"/>
      <c r="E59" s="2"/>
      <c r="F59" s="2"/>
      <c r="G59" s="2"/>
      <c r="H59" s="2"/>
      <c r="I59" s="2"/>
      <c r="J59" s="2"/>
      <c r="K59" s="2"/>
      <c r="L59" s="2"/>
      <c r="M59" s="2"/>
      <c r="N59" s="48"/>
      <c r="O59" s="6">
        <f t="shared" si="0"/>
        <v>0</v>
      </c>
      <c r="P59" s="1">
        <v>24</v>
      </c>
    </row>
    <row r="60" spans="1:16" ht="12.75">
      <c r="A60" s="3">
        <v>53</v>
      </c>
      <c r="B60" s="12" t="s">
        <v>61</v>
      </c>
      <c r="C60" s="12" t="s">
        <v>62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48"/>
      <c r="O60" s="6">
        <f t="shared" si="0"/>
        <v>0</v>
      </c>
      <c r="P60" s="1">
        <v>24</v>
      </c>
    </row>
    <row r="61" spans="1:16" ht="12.75">
      <c r="A61" s="3">
        <v>54</v>
      </c>
      <c r="B61" s="12" t="s">
        <v>65</v>
      </c>
      <c r="C61" s="13" t="s">
        <v>66</v>
      </c>
      <c r="D61" s="2"/>
      <c r="E61" s="2"/>
      <c r="F61" s="2"/>
      <c r="G61" s="2"/>
      <c r="H61" s="2"/>
      <c r="I61" s="2"/>
      <c r="J61" s="2"/>
      <c r="K61" s="2"/>
      <c r="L61" s="2"/>
      <c r="M61" s="2"/>
      <c r="N61" s="48"/>
      <c r="O61" s="6">
        <f t="shared" si="0"/>
        <v>0</v>
      </c>
      <c r="P61" s="1">
        <v>24</v>
      </c>
    </row>
    <row r="62" spans="1:16" ht="12.75">
      <c r="A62" s="4">
        <v>55</v>
      </c>
      <c r="B62" s="12" t="s">
        <v>67</v>
      </c>
      <c r="C62" s="13" t="s">
        <v>68</v>
      </c>
      <c r="D62" s="2"/>
      <c r="E62" s="2"/>
      <c r="F62" s="2"/>
      <c r="G62" s="2"/>
      <c r="H62" s="2"/>
      <c r="I62" s="2"/>
      <c r="J62" s="2"/>
      <c r="K62" s="2"/>
      <c r="L62" s="2"/>
      <c r="M62" s="2"/>
      <c r="N62" s="48"/>
      <c r="O62" s="6">
        <f t="shared" si="0"/>
        <v>0</v>
      </c>
      <c r="P62" s="1">
        <v>24</v>
      </c>
    </row>
    <row r="63" spans="1:16" ht="12.75">
      <c r="A63" s="3">
        <v>56</v>
      </c>
      <c r="B63" s="12" t="s">
        <v>149</v>
      </c>
      <c r="C63" s="12" t="s">
        <v>99</v>
      </c>
      <c r="D63" s="2"/>
      <c r="E63" s="2"/>
      <c r="F63" s="2"/>
      <c r="G63" s="2"/>
      <c r="H63" s="2"/>
      <c r="I63" s="2"/>
      <c r="J63" s="2"/>
      <c r="K63" s="2"/>
      <c r="L63" s="2"/>
      <c r="M63" s="2"/>
      <c r="N63" s="48"/>
      <c r="O63" s="6">
        <f t="shared" si="0"/>
        <v>0</v>
      </c>
      <c r="P63" s="1">
        <v>24</v>
      </c>
    </row>
    <row r="64" spans="1:16" ht="12.75">
      <c r="A64" s="3">
        <v>57</v>
      </c>
      <c r="B64" s="12" t="s">
        <v>70</v>
      </c>
      <c r="C64" s="13" t="s">
        <v>69</v>
      </c>
      <c r="D64" s="2"/>
      <c r="E64" s="2"/>
      <c r="F64" s="2"/>
      <c r="G64" s="2"/>
      <c r="H64" s="2"/>
      <c r="I64" s="2"/>
      <c r="J64" s="2"/>
      <c r="K64" s="2"/>
      <c r="L64" s="2"/>
      <c r="M64" s="2"/>
      <c r="N64" s="48"/>
      <c r="O64" s="6">
        <f t="shared" si="0"/>
        <v>0</v>
      </c>
      <c r="P64" s="1">
        <v>24</v>
      </c>
    </row>
    <row r="65" spans="1:16" ht="12.75">
      <c r="A65" s="3">
        <v>58</v>
      </c>
      <c r="B65" s="12" t="s">
        <v>71</v>
      </c>
      <c r="C65" s="13" t="s">
        <v>69</v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48"/>
      <c r="O65" s="6">
        <f t="shared" si="0"/>
        <v>0</v>
      </c>
      <c r="P65" s="1">
        <v>24</v>
      </c>
    </row>
    <row r="66" spans="1:16" ht="12.75">
      <c r="A66" s="3">
        <v>59</v>
      </c>
      <c r="B66" s="12" t="s">
        <v>72</v>
      </c>
      <c r="C66" s="13" t="s">
        <v>69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48"/>
      <c r="O66" s="6">
        <f t="shared" si="0"/>
        <v>0</v>
      </c>
      <c r="P66" s="1">
        <v>24</v>
      </c>
    </row>
    <row r="67" spans="1:16" ht="12.75">
      <c r="A67" s="3">
        <v>60</v>
      </c>
      <c r="B67" s="13" t="s">
        <v>134</v>
      </c>
      <c r="C67" s="13" t="s">
        <v>69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48"/>
      <c r="O67" s="6">
        <f t="shared" si="0"/>
        <v>0</v>
      </c>
      <c r="P67" s="1">
        <v>24</v>
      </c>
    </row>
    <row r="68" spans="1:16" ht="12.75">
      <c r="A68" s="3">
        <v>61</v>
      </c>
      <c r="B68" s="12" t="s">
        <v>74</v>
      </c>
      <c r="C68" s="13" t="s">
        <v>75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48"/>
      <c r="O68" s="6">
        <f t="shared" si="0"/>
        <v>0</v>
      </c>
      <c r="P68" s="1">
        <v>24</v>
      </c>
    </row>
    <row r="69" spans="1:16" ht="12.75">
      <c r="A69" s="3">
        <v>62</v>
      </c>
      <c r="B69" s="12" t="s">
        <v>76</v>
      </c>
      <c r="C69" s="13" t="s">
        <v>75</v>
      </c>
      <c r="D69" s="2"/>
      <c r="E69" s="2"/>
      <c r="F69" s="2"/>
      <c r="G69" s="2"/>
      <c r="H69" s="2"/>
      <c r="I69" s="2"/>
      <c r="J69" s="2"/>
      <c r="K69" s="2"/>
      <c r="L69" s="2"/>
      <c r="M69" s="2"/>
      <c r="N69" s="48"/>
      <c r="O69" s="6">
        <f t="shared" si="0"/>
        <v>0</v>
      </c>
      <c r="P69" s="1">
        <v>24</v>
      </c>
    </row>
    <row r="70" spans="1:16" ht="12.75">
      <c r="A70" s="3">
        <v>63</v>
      </c>
      <c r="B70" s="12" t="s">
        <v>77</v>
      </c>
      <c r="C70" s="13" t="s">
        <v>75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48"/>
      <c r="O70" s="6">
        <f t="shared" si="0"/>
        <v>0</v>
      </c>
      <c r="P70" s="1">
        <v>24</v>
      </c>
    </row>
    <row r="71" spans="1:16" ht="12.75">
      <c r="A71" s="3">
        <v>64</v>
      </c>
      <c r="B71" s="12" t="s">
        <v>78</v>
      </c>
      <c r="C71" s="12" t="s">
        <v>79</v>
      </c>
      <c r="D71" s="2"/>
      <c r="E71" s="2"/>
      <c r="F71" s="2"/>
      <c r="G71" s="2"/>
      <c r="H71" s="2"/>
      <c r="I71" s="2"/>
      <c r="J71" s="2"/>
      <c r="K71" s="2"/>
      <c r="L71" s="2"/>
      <c r="M71" s="2"/>
      <c r="N71" s="48"/>
      <c r="O71" s="6">
        <f t="shared" si="0"/>
        <v>0</v>
      </c>
      <c r="P71" s="1">
        <v>24</v>
      </c>
    </row>
    <row r="72" spans="1:16" ht="12.75">
      <c r="A72" s="3">
        <v>65</v>
      </c>
      <c r="B72" s="12" t="s">
        <v>80</v>
      </c>
      <c r="C72" s="12" t="s">
        <v>79</v>
      </c>
      <c r="D72" s="2"/>
      <c r="E72" s="2"/>
      <c r="F72" s="2"/>
      <c r="G72" s="2"/>
      <c r="H72" s="2"/>
      <c r="I72" s="2"/>
      <c r="J72" s="2"/>
      <c r="K72" s="2"/>
      <c r="L72" s="2"/>
      <c r="M72" s="2"/>
      <c r="N72" s="48"/>
      <c r="O72" s="6">
        <f t="shared" si="0"/>
        <v>0</v>
      </c>
      <c r="P72" s="1">
        <v>24</v>
      </c>
    </row>
    <row r="73" spans="1:16" ht="12.75">
      <c r="A73" s="3">
        <v>66</v>
      </c>
      <c r="B73" s="12" t="s">
        <v>81</v>
      </c>
      <c r="C73" s="12" t="s">
        <v>79</v>
      </c>
      <c r="D73" s="2"/>
      <c r="E73" s="2"/>
      <c r="F73" s="2"/>
      <c r="G73" s="2"/>
      <c r="H73" s="2"/>
      <c r="I73" s="2"/>
      <c r="J73" s="2"/>
      <c r="K73" s="2"/>
      <c r="L73" s="2"/>
      <c r="M73" s="2"/>
      <c r="N73" s="48"/>
      <c r="O73" s="6">
        <f aca="true" t="shared" si="1" ref="O73:O107">F73+I73+L73</f>
        <v>0</v>
      </c>
      <c r="P73" s="1">
        <v>24</v>
      </c>
    </row>
    <row r="74" spans="1:16" ht="12.75">
      <c r="A74" s="3">
        <v>67</v>
      </c>
      <c r="B74" s="12" t="s">
        <v>82</v>
      </c>
      <c r="C74" s="12" t="s">
        <v>79</v>
      </c>
      <c r="D74" s="2"/>
      <c r="E74" s="2"/>
      <c r="F74" s="2"/>
      <c r="G74" s="2"/>
      <c r="H74" s="2"/>
      <c r="I74" s="2"/>
      <c r="J74" s="2"/>
      <c r="K74" s="2"/>
      <c r="L74" s="2"/>
      <c r="M74" s="2"/>
      <c r="N74" s="48"/>
      <c r="O74" s="6">
        <f t="shared" si="1"/>
        <v>0</v>
      </c>
      <c r="P74" s="1">
        <v>24</v>
      </c>
    </row>
    <row r="75" spans="1:16" ht="12.75">
      <c r="A75" s="3">
        <v>68</v>
      </c>
      <c r="B75" s="12" t="s">
        <v>83</v>
      </c>
      <c r="C75" s="12" t="s">
        <v>79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48"/>
      <c r="O75" s="6">
        <f t="shared" si="1"/>
        <v>0</v>
      </c>
      <c r="P75" s="1">
        <v>24</v>
      </c>
    </row>
    <row r="76" spans="1:16" ht="12.75">
      <c r="A76" s="3">
        <v>69</v>
      </c>
      <c r="B76" s="12" t="s">
        <v>84</v>
      </c>
      <c r="C76" s="12" t="s">
        <v>79</v>
      </c>
      <c r="D76" s="2"/>
      <c r="E76" s="2"/>
      <c r="F76" s="2"/>
      <c r="G76" s="2"/>
      <c r="H76" s="2"/>
      <c r="I76" s="2"/>
      <c r="J76" s="2"/>
      <c r="K76" s="2"/>
      <c r="L76" s="2"/>
      <c r="M76" s="2"/>
      <c r="N76" s="48"/>
      <c r="O76" s="6">
        <f t="shared" si="1"/>
        <v>0</v>
      </c>
      <c r="P76" s="1">
        <v>24</v>
      </c>
    </row>
    <row r="77" spans="1:16" ht="12.75">
      <c r="A77" s="3">
        <v>70</v>
      </c>
      <c r="B77" s="12" t="s">
        <v>86</v>
      </c>
      <c r="C77" s="12" t="s">
        <v>79</v>
      </c>
      <c r="D77" s="2"/>
      <c r="E77" s="2"/>
      <c r="F77" s="2"/>
      <c r="G77" s="2"/>
      <c r="H77" s="2"/>
      <c r="I77" s="2"/>
      <c r="J77" s="2"/>
      <c r="K77" s="2"/>
      <c r="L77" s="2"/>
      <c r="M77" s="2"/>
      <c r="N77" s="48"/>
      <c r="O77" s="6">
        <f t="shared" si="1"/>
        <v>0</v>
      </c>
      <c r="P77" s="1">
        <v>24</v>
      </c>
    </row>
    <row r="78" spans="1:16" ht="12.75">
      <c r="A78" s="3">
        <v>71</v>
      </c>
      <c r="B78" s="12" t="s">
        <v>87</v>
      </c>
      <c r="C78" s="12" t="s">
        <v>79</v>
      </c>
      <c r="D78" s="2"/>
      <c r="E78" s="2"/>
      <c r="F78" s="2"/>
      <c r="G78" s="2"/>
      <c r="H78" s="2"/>
      <c r="I78" s="2"/>
      <c r="J78" s="2"/>
      <c r="K78" s="2"/>
      <c r="L78" s="2"/>
      <c r="M78" s="2"/>
      <c r="N78" s="48"/>
      <c r="O78" s="6">
        <f t="shared" si="1"/>
        <v>0</v>
      </c>
      <c r="P78" s="1">
        <v>24</v>
      </c>
    </row>
    <row r="79" spans="1:16" ht="12.75">
      <c r="A79" s="3">
        <v>72</v>
      </c>
      <c r="B79" s="13" t="s">
        <v>90</v>
      </c>
      <c r="C79" s="12" t="s">
        <v>79</v>
      </c>
      <c r="D79" s="2"/>
      <c r="E79" s="2"/>
      <c r="F79" s="2"/>
      <c r="G79" s="2"/>
      <c r="H79" s="2"/>
      <c r="I79" s="2"/>
      <c r="J79" s="2"/>
      <c r="K79" s="2"/>
      <c r="L79" s="2"/>
      <c r="M79" s="2"/>
      <c r="N79" s="48"/>
      <c r="O79" s="6">
        <f t="shared" si="1"/>
        <v>0</v>
      </c>
      <c r="P79" s="1">
        <v>24</v>
      </c>
    </row>
    <row r="80" spans="1:16" ht="12.75">
      <c r="A80" s="3">
        <v>73</v>
      </c>
      <c r="B80" s="12" t="s">
        <v>89</v>
      </c>
      <c r="C80" s="12" t="s">
        <v>79</v>
      </c>
      <c r="D80" s="2"/>
      <c r="E80" s="2"/>
      <c r="F80" s="2"/>
      <c r="G80" s="2"/>
      <c r="H80" s="2"/>
      <c r="I80" s="2"/>
      <c r="J80" s="2"/>
      <c r="K80" s="2"/>
      <c r="L80" s="2"/>
      <c r="M80" s="2"/>
      <c r="N80" s="48"/>
      <c r="O80" s="6">
        <f t="shared" si="1"/>
        <v>0</v>
      </c>
      <c r="P80" s="1">
        <v>24</v>
      </c>
    </row>
    <row r="81" spans="1:16" ht="12.75">
      <c r="A81" s="3">
        <v>74</v>
      </c>
      <c r="B81" s="12" t="s">
        <v>135</v>
      </c>
      <c r="C81" s="12" t="s">
        <v>79</v>
      </c>
      <c r="D81" s="2"/>
      <c r="E81" s="2"/>
      <c r="F81" s="2"/>
      <c r="G81" s="2"/>
      <c r="H81" s="2"/>
      <c r="I81" s="2"/>
      <c r="J81" s="2"/>
      <c r="K81" s="2"/>
      <c r="L81" s="2"/>
      <c r="M81" s="2"/>
      <c r="N81" s="48"/>
      <c r="O81" s="6">
        <f t="shared" si="1"/>
        <v>0</v>
      </c>
      <c r="P81" s="1">
        <v>24</v>
      </c>
    </row>
    <row r="82" spans="1:16" ht="12.75">
      <c r="A82" s="3">
        <v>75</v>
      </c>
      <c r="B82" s="12" t="s">
        <v>136</v>
      </c>
      <c r="C82" s="12" t="s">
        <v>79</v>
      </c>
      <c r="D82" s="2"/>
      <c r="E82" s="2"/>
      <c r="F82" s="2"/>
      <c r="G82" s="2"/>
      <c r="H82" s="2"/>
      <c r="I82" s="2"/>
      <c r="J82" s="2"/>
      <c r="K82" s="2"/>
      <c r="L82" s="2"/>
      <c r="M82" s="2"/>
      <c r="N82" s="48"/>
      <c r="O82" s="6">
        <f t="shared" si="1"/>
        <v>0</v>
      </c>
      <c r="P82" s="1">
        <v>24</v>
      </c>
    </row>
    <row r="83" spans="1:16" ht="12.75">
      <c r="A83" s="3">
        <v>76</v>
      </c>
      <c r="B83" s="12" t="s">
        <v>91</v>
      </c>
      <c r="C83" s="12" t="s">
        <v>79</v>
      </c>
      <c r="D83" s="5"/>
      <c r="E83" s="5"/>
      <c r="F83" s="5"/>
      <c r="G83" s="5"/>
      <c r="H83" s="5"/>
      <c r="I83" s="5"/>
      <c r="J83" s="5"/>
      <c r="K83" s="5"/>
      <c r="L83" s="5"/>
      <c r="M83" s="5"/>
      <c r="N83" s="49"/>
      <c r="O83" s="6">
        <f t="shared" si="1"/>
        <v>0</v>
      </c>
      <c r="P83" s="1">
        <v>24</v>
      </c>
    </row>
    <row r="84" spans="1:16" ht="12.75">
      <c r="A84" s="3">
        <v>77</v>
      </c>
      <c r="B84" s="12" t="s">
        <v>96</v>
      </c>
      <c r="C84" s="13" t="s">
        <v>95</v>
      </c>
      <c r="D84" s="5"/>
      <c r="E84" s="5"/>
      <c r="F84" s="5"/>
      <c r="G84" s="5"/>
      <c r="H84" s="5"/>
      <c r="I84" s="5"/>
      <c r="J84" s="5"/>
      <c r="K84" s="5"/>
      <c r="L84" s="5"/>
      <c r="M84" s="5"/>
      <c r="N84" s="49"/>
      <c r="O84" s="6">
        <f t="shared" si="1"/>
        <v>0</v>
      </c>
      <c r="P84" s="1">
        <v>24</v>
      </c>
    </row>
    <row r="85" spans="1:16" ht="12.75">
      <c r="A85" s="3">
        <v>78</v>
      </c>
      <c r="B85" s="13" t="s">
        <v>97</v>
      </c>
      <c r="C85" s="13" t="s">
        <v>21</v>
      </c>
      <c r="D85" s="5"/>
      <c r="E85" s="5"/>
      <c r="F85" s="5"/>
      <c r="G85" s="5"/>
      <c r="H85" s="5"/>
      <c r="I85" s="5"/>
      <c r="J85" s="5"/>
      <c r="K85" s="5"/>
      <c r="L85" s="5"/>
      <c r="M85" s="5"/>
      <c r="N85" s="49"/>
      <c r="O85" s="6">
        <f t="shared" si="1"/>
        <v>0</v>
      </c>
      <c r="P85" s="1">
        <v>24</v>
      </c>
    </row>
    <row r="86" spans="1:16" ht="12.75">
      <c r="A86" s="3">
        <v>79</v>
      </c>
      <c r="B86" s="12" t="s">
        <v>98</v>
      </c>
      <c r="C86" s="13" t="s">
        <v>21</v>
      </c>
      <c r="D86" s="5"/>
      <c r="E86" s="5"/>
      <c r="F86" s="5"/>
      <c r="G86" s="5"/>
      <c r="H86" s="5"/>
      <c r="I86" s="5"/>
      <c r="J86" s="5"/>
      <c r="K86" s="5"/>
      <c r="L86" s="5"/>
      <c r="M86" s="5"/>
      <c r="N86" s="49"/>
      <c r="O86" s="6">
        <f t="shared" si="1"/>
        <v>0</v>
      </c>
      <c r="P86" s="1">
        <v>24</v>
      </c>
    </row>
    <row r="87" spans="1:16" ht="12.75">
      <c r="A87" s="3">
        <v>80</v>
      </c>
      <c r="B87" s="12" t="s">
        <v>100</v>
      </c>
      <c r="C87" s="12" t="s">
        <v>99</v>
      </c>
      <c r="D87" s="5"/>
      <c r="E87" s="5"/>
      <c r="F87" s="5"/>
      <c r="G87" s="5"/>
      <c r="H87" s="5"/>
      <c r="I87" s="5"/>
      <c r="J87" s="5"/>
      <c r="K87" s="5"/>
      <c r="L87" s="5"/>
      <c r="M87" s="5"/>
      <c r="N87" s="49"/>
      <c r="O87" s="6">
        <f t="shared" si="1"/>
        <v>0</v>
      </c>
      <c r="P87" s="1">
        <v>24</v>
      </c>
    </row>
    <row r="88" spans="1:16" ht="12.75">
      <c r="A88" s="3">
        <v>81</v>
      </c>
      <c r="B88" s="12" t="s">
        <v>101</v>
      </c>
      <c r="C88" s="12" t="s">
        <v>99</v>
      </c>
      <c r="D88" s="5"/>
      <c r="E88" s="5"/>
      <c r="F88" s="5"/>
      <c r="G88" s="5"/>
      <c r="H88" s="5"/>
      <c r="I88" s="5"/>
      <c r="J88" s="5"/>
      <c r="K88" s="5"/>
      <c r="L88" s="5"/>
      <c r="M88" s="5"/>
      <c r="N88" s="49"/>
      <c r="O88" s="6">
        <f t="shared" si="1"/>
        <v>0</v>
      </c>
      <c r="P88" s="1">
        <v>24</v>
      </c>
    </row>
    <row r="89" spans="1:16" ht="12.75">
      <c r="A89" s="3">
        <v>82</v>
      </c>
      <c r="B89" s="12" t="s">
        <v>102</v>
      </c>
      <c r="C89" s="13" t="s">
        <v>137</v>
      </c>
      <c r="D89" s="5"/>
      <c r="E89" s="5"/>
      <c r="F89" s="5"/>
      <c r="G89" s="5"/>
      <c r="H89" s="5"/>
      <c r="I89" s="5"/>
      <c r="J89" s="5"/>
      <c r="K89" s="5"/>
      <c r="L89" s="5"/>
      <c r="M89" s="5"/>
      <c r="N89" s="49"/>
      <c r="O89" s="6">
        <f t="shared" si="1"/>
        <v>0</v>
      </c>
      <c r="P89" s="1">
        <v>24</v>
      </c>
    </row>
    <row r="90" spans="1:16" ht="12.75">
      <c r="A90" s="3">
        <v>83</v>
      </c>
      <c r="B90" s="12" t="s">
        <v>103</v>
      </c>
      <c r="C90" s="13" t="s">
        <v>104</v>
      </c>
      <c r="D90" s="5"/>
      <c r="E90" s="5"/>
      <c r="F90" s="5"/>
      <c r="G90" s="5"/>
      <c r="H90" s="5"/>
      <c r="I90" s="5"/>
      <c r="J90" s="5"/>
      <c r="K90" s="5"/>
      <c r="L90" s="5"/>
      <c r="M90" s="5"/>
      <c r="N90" s="49"/>
      <c r="O90" s="6">
        <f t="shared" si="1"/>
        <v>0</v>
      </c>
      <c r="P90" s="1">
        <v>24</v>
      </c>
    </row>
    <row r="91" spans="1:16" ht="12.75">
      <c r="A91" s="3">
        <v>84</v>
      </c>
      <c r="B91" s="13" t="s">
        <v>107</v>
      </c>
      <c r="C91" s="13" t="s">
        <v>108</v>
      </c>
      <c r="D91" s="5"/>
      <c r="E91" s="5"/>
      <c r="F91" s="5"/>
      <c r="G91" s="5"/>
      <c r="H91" s="5"/>
      <c r="I91" s="5"/>
      <c r="J91" s="5"/>
      <c r="K91" s="5"/>
      <c r="L91" s="5"/>
      <c r="M91" s="5"/>
      <c r="N91" s="49"/>
      <c r="O91" s="6">
        <f t="shared" si="1"/>
        <v>0</v>
      </c>
      <c r="P91" s="1">
        <v>24</v>
      </c>
    </row>
    <row r="92" spans="1:16" ht="12.75">
      <c r="A92" s="3">
        <v>85</v>
      </c>
      <c r="B92" s="12" t="s">
        <v>109</v>
      </c>
      <c r="C92" s="12" t="s">
        <v>110</v>
      </c>
      <c r="D92" s="5"/>
      <c r="E92" s="5"/>
      <c r="F92" s="5"/>
      <c r="G92" s="5"/>
      <c r="H92" s="5"/>
      <c r="I92" s="5"/>
      <c r="J92" s="5"/>
      <c r="K92" s="5"/>
      <c r="L92" s="5"/>
      <c r="M92" s="5"/>
      <c r="N92" s="49"/>
      <c r="O92" s="6">
        <f t="shared" si="1"/>
        <v>0</v>
      </c>
      <c r="P92" s="1">
        <v>24</v>
      </c>
    </row>
    <row r="93" spans="1:16" ht="12.75">
      <c r="A93" s="3">
        <v>86</v>
      </c>
      <c r="B93" s="13" t="s">
        <v>111</v>
      </c>
      <c r="C93" s="12" t="s">
        <v>110</v>
      </c>
      <c r="D93" s="5"/>
      <c r="E93" s="5"/>
      <c r="F93" s="5"/>
      <c r="G93" s="5"/>
      <c r="H93" s="5"/>
      <c r="I93" s="5"/>
      <c r="J93" s="5"/>
      <c r="K93" s="5"/>
      <c r="L93" s="5"/>
      <c r="M93" s="5"/>
      <c r="N93" s="49"/>
      <c r="O93" s="6">
        <f t="shared" si="1"/>
        <v>0</v>
      </c>
      <c r="P93" s="1">
        <v>24</v>
      </c>
    </row>
    <row r="94" spans="1:16" ht="12.75">
      <c r="A94" s="3">
        <v>87</v>
      </c>
      <c r="B94" s="12" t="s">
        <v>112</v>
      </c>
      <c r="C94" s="12" t="s">
        <v>110</v>
      </c>
      <c r="D94" s="5"/>
      <c r="E94" s="5"/>
      <c r="F94" s="5"/>
      <c r="G94" s="5"/>
      <c r="H94" s="5"/>
      <c r="I94" s="5"/>
      <c r="J94" s="5"/>
      <c r="K94" s="5"/>
      <c r="L94" s="5"/>
      <c r="M94" s="5"/>
      <c r="N94" s="49"/>
      <c r="O94" s="6">
        <f t="shared" si="1"/>
        <v>0</v>
      </c>
      <c r="P94" s="1">
        <v>24</v>
      </c>
    </row>
    <row r="95" spans="1:16" ht="12.75">
      <c r="A95" s="3">
        <v>88</v>
      </c>
      <c r="B95" s="13" t="s">
        <v>138</v>
      </c>
      <c r="C95" s="12" t="s">
        <v>110</v>
      </c>
      <c r="D95" s="5"/>
      <c r="E95" s="5"/>
      <c r="F95" s="5"/>
      <c r="G95" s="5"/>
      <c r="H95" s="5"/>
      <c r="I95" s="5"/>
      <c r="J95" s="5"/>
      <c r="K95" s="5"/>
      <c r="L95" s="5"/>
      <c r="M95" s="5"/>
      <c r="N95" s="49"/>
      <c r="O95" s="6">
        <f t="shared" si="1"/>
        <v>0</v>
      </c>
      <c r="P95" s="1">
        <v>24</v>
      </c>
    </row>
    <row r="96" spans="1:16" ht="12.75">
      <c r="A96" s="3">
        <v>89</v>
      </c>
      <c r="B96" s="12" t="s">
        <v>139</v>
      </c>
      <c r="C96" s="12" t="s">
        <v>110</v>
      </c>
      <c r="D96" s="5"/>
      <c r="E96" s="5"/>
      <c r="F96" s="5"/>
      <c r="G96" s="5"/>
      <c r="H96" s="5"/>
      <c r="I96" s="5"/>
      <c r="J96" s="5"/>
      <c r="K96" s="5"/>
      <c r="L96" s="5"/>
      <c r="M96" s="5"/>
      <c r="N96" s="49"/>
      <c r="O96" s="6">
        <f t="shared" si="1"/>
        <v>0</v>
      </c>
      <c r="P96" s="1">
        <v>24</v>
      </c>
    </row>
    <row r="97" spans="1:16" ht="12.75">
      <c r="A97" s="3">
        <v>90</v>
      </c>
      <c r="B97" s="13" t="s">
        <v>116</v>
      </c>
      <c r="C97" s="12" t="s">
        <v>115</v>
      </c>
      <c r="D97" s="5"/>
      <c r="E97" s="5"/>
      <c r="F97" s="5"/>
      <c r="G97" s="5"/>
      <c r="H97" s="5"/>
      <c r="I97" s="5"/>
      <c r="J97" s="5"/>
      <c r="K97" s="5"/>
      <c r="L97" s="5"/>
      <c r="M97" s="5"/>
      <c r="N97" s="49"/>
      <c r="O97" s="6">
        <f t="shared" si="1"/>
        <v>0</v>
      </c>
      <c r="P97" s="1">
        <v>24</v>
      </c>
    </row>
    <row r="98" spans="1:16" ht="12.75">
      <c r="A98" s="3">
        <v>91</v>
      </c>
      <c r="B98" s="13" t="s">
        <v>117</v>
      </c>
      <c r="C98" s="12" t="s">
        <v>115</v>
      </c>
      <c r="D98" s="5"/>
      <c r="E98" s="5"/>
      <c r="F98" s="5"/>
      <c r="G98" s="5"/>
      <c r="H98" s="5"/>
      <c r="I98" s="5"/>
      <c r="J98" s="5"/>
      <c r="K98" s="5"/>
      <c r="L98" s="5"/>
      <c r="M98" s="5"/>
      <c r="N98" s="49"/>
      <c r="O98" s="6">
        <f t="shared" si="1"/>
        <v>0</v>
      </c>
      <c r="P98" s="1">
        <v>24</v>
      </c>
    </row>
    <row r="99" spans="1:16" ht="12.75">
      <c r="A99" s="3">
        <v>92</v>
      </c>
      <c r="B99" s="13" t="s">
        <v>118</v>
      </c>
      <c r="C99" s="13" t="s">
        <v>119</v>
      </c>
      <c r="D99" s="5"/>
      <c r="E99" s="5"/>
      <c r="F99" s="5"/>
      <c r="G99" s="5"/>
      <c r="H99" s="5"/>
      <c r="I99" s="5"/>
      <c r="J99" s="5"/>
      <c r="K99" s="5"/>
      <c r="L99" s="5"/>
      <c r="M99" s="5"/>
      <c r="N99" s="49"/>
      <c r="O99" s="6">
        <f t="shared" si="1"/>
        <v>0</v>
      </c>
      <c r="P99" s="1">
        <v>24</v>
      </c>
    </row>
    <row r="100" spans="1:16" ht="12.75">
      <c r="A100" s="3">
        <v>93</v>
      </c>
      <c r="B100" s="13" t="s">
        <v>120</v>
      </c>
      <c r="C100" s="13" t="s">
        <v>121</v>
      </c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49"/>
      <c r="O100" s="6">
        <f t="shared" si="1"/>
        <v>0</v>
      </c>
      <c r="P100" s="1">
        <v>24</v>
      </c>
    </row>
    <row r="101" spans="1:16" ht="12.75">
      <c r="A101" s="3">
        <v>94</v>
      </c>
      <c r="B101" s="13" t="s">
        <v>140</v>
      </c>
      <c r="C101" s="13" t="s">
        <v>122</v>
      </c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49"/>
      <c r="O101" s="6">
        <f t="shared" si="1"/>
        <v>0</v>
      </c>
      <c r="P101" s="1">
        <v>24</v>
      </c>
    </row>
    <row r="102" spans="1:16" ht="12.75">
      <c r="A102" s="3">
        <v>95</v>
      </c>
      <c r="B102" s="13" t="s">
        <v>123</v>
      </c>
      <c r="C102" s="13" t="s">
        <v>122</v>
      </c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49"/>
      <c r="O102" s="6">
        <f t="shared" si="1"/>
        <v>0</v>
      </c>
      <c r="P102" s="1">
        <v>24</v>
      </c>
    </row>
    <row r="103" spans="1:16" ht="12.75">
      <c r="A103" s="3">
        <v>96</v>
      </c>
      <c r="B103" s="13" t="s">
        <v>124</v>
      </c>
      <c r="C103" s="13" t="s">
        <v>122</v>
      </c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49"/>
      <c r="O103" s="6">
        <f t="shared" si="1"/>
        <v>0</v>
      </c>
      <c r="P103" s="1">
        <v>24</v>
      </c>
    </row>
    <row r="104" spans="1:16" ht="12.75">
      <c r="A104" s="3">
        <v>97</v>
      </c>
      <c r="B104" s="13" t="s">
        <v>125</v>
      </c>
      <c r="C104" s="13" t="s">
        <v>122</v>
      </c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49"/>
      <c r="O104" s="6">
        <f t="shared" si="1"/>
        <v>0</v>
      </c>
      <c r="P104" s="1">
        <v>24</v>
      </c>
    </row>
    <row r="105" spans="1:16" ht="12.75">
      <c r="A105" s="3">
        <v>98</v>
      </c>
      <c r="B105" s="13" t="s">
        <v>126</v>
      </c>
      <c r="C105" s="13" t="s">
        <v>59</v>
      </c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49"/>
      <c r="O105" s="6">
        <f t="shared" si="1"/>
        <v>0</v>
      </c>
      <c r="P105" s="1">
        <v>24</v>
      </c>
    </row>
    <row r="106" spans="1:16" ht="12.75">
      <c r="A106" s="3">
        <v>99</v>
      </c>
      <c r="B106" s="13" t="s">
        <v>141</v>
      </c>
      <c r="C106" s="13" t="s">
        <v>63</v>
      </c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49"/>
      <c r="O106" s="6">
        <f t="shared" si="1"/>
        <v>0</v>
      </c>
      <c r="P106" s="1">
        <v>24</v>
      </c>
    </row>
    <row r="107" spans="1:16" ht="12.75">
      <c r="A107" s="3">
        <v>100</v>
      </c>
      <c r="B107" s="13" t="s">
        <v>142</v>
      </c>
      <c r="C107" s="13" t="s">
        <v>63</v>
      </c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49"/>
      <c r="O107" s="6">
        <f t="shared" si="1"/>
        <v>0</v>
      </c>
      <c r="P107" s="1">
        <v>24</v>
      </c>
    </row>
    <row r="108" spans="1:14" ht="12.75">
      <c r="A108" s="9"/>
      <c r="B108" s="10"/>
      <c r="C108" s="10"/>
      <c r="D108" s="53">
        <f>SUM(D8:D107)</f>
        <v>3</v>
      </c>
      <c r="E108" s="53"/>
      <c r="F108" s="53"/>
      <c r="G108" s="53">
        <f>SUM(G8:G107)</f>
        <v>5</v>
      </c>
      <c r="H108" s="53"/>
      <c r="I108" s="53"/>
      <c r="J108" s="53">
        <f>SUM(J8:J107)</f>
        <v>40</v>
      </c>
      <c r="K108" s="53"/>
      <c r="L108" s="53"/>
      <c r="M108" s="53">
        <f>SUM(M8:M107)</f>
        <v>48</v>
      </c>
      <c r="N108" s="52"/>
    </row>
    <row r="109" spans="1:14" ht="12.75">
      <c r="A109" s="23" t="s">
        <v>130</v>
      </c>
      <c r="D109" s="25"/>
      <c r="E109" s="25"/>
      <c r="F109" s="26"/>
      <c r="G109" s="25"/>
      <c r="H109" s="25"/>
      <c r="I109" s="26"/>
      <c r="J109" s="25"/>
      <c r="K109" s="25"/>
      <c r="L109" s="26"/>
      <c r="M109" s="25"/>
      <c r="N109" s="52"/>
    </row>
    <row r="110" spans="1:14" ht="12.75">
      <c r="A110" s="23" t="s">
        <v>131</v>
      </c>
      <c r="D110" s="25"/>
      <c r="E110" s="25"/>
      <c r="F110" s="26"/>
      <c r="G110" s="25"/>
      <c r="H110" s="25"/>
      <c r="I110" s="26"/>
      <c r="J110" s="25"/>
      <c r="K110" s="25"/>
      <c r="L110" s="26"/>
      <c r="M110" s="25"/>
      <c r="N110" s="52"/>
    </row>
    <row r="111" spans="4:14" ht="12.75">
      <c r="D111" s="25"/>
      <c r="E111" s="25"/>
      <c r="F111" s="26"/>
      <c r="G111" s="25"/>
      <c r="H111" s="25"/>
      <c r="I111" s="26"/>
      <c r="J111" s="25"/>
      <c r="K111" s="25"/>
      <c r="L111" s="26"/>
      <c r="M111" s="25"/>
      <c r="N111" s="52"/>
    </row>
    <row r="112" spans="4:14" ht="12.75">
      <c r="D112" s="25"/>
      <c r="E112" s="25"/>
      <c r="F112" s="26"/>
      <c r="G112" s="25"/>
      <c r="H112" s="25"/>
      <c r="I112" s="26"/>
      <c r="J112" s="25"/>
      <c r="K112" s="25"/>
      <c r="L112" s="26"/>
      <c r="M112" s="25"/>
      <c r="N112" s="52"/>
    </row>
    <row r="113" spans="4:14" ht="12.75">
      <c r="D113" s="25"/>
      <c r="E113" s="25"/>
      <c r="F113" s="26"/>
      <c r="G113" s="25"/>
      <c r="H113" s="25"/>
      <c r="I113" s="26"/>
      <c r="J113" s="25"/>
      <c r="K113" s="25"/>
      <c r="L113" s="26"/>
      <c r="M113" s="25"/>
      <c r="N113" s="52"/>
    </row>
    <row r="114" spans="4:14" ht="12.75">
      <c r="D114" s="25"/>
      <c r="E114" s="25"/>
      <c r="F114" s="26"/>
      <c r="G114" s="25"/>
      <c r="H114" s="25"/>
      <c r="I114" s="26"/>
      <c r="J114" s="25"/>
      <c r="K114" s="25"/>
      <c r="L114" s="26"/>
      <c r="M114" s="25"/>
      <c r="N114" s="52"/>
    </row>
    <row r="115" spans="4:14" ht="12.75">
      <c r="D115" s="25"/>
      <c r="E115" s="25"/>
      <c r="F115" s="26"/>
      <c r="G115" s="25"/>
      <c r="H115" s="25"/>
      <c r="I115" s="26"/>
      <c r="J115" s="25"/>
      <c r="K115" s="25"/>
      <c r="L115" s="26"/>
      <c r="M115" s="25"/>
      <c r="N115" s="52"/>
    </row>
    <row r="116" spans="4:14" ht="12.75">
      <c r="D116" s="25"/>
      <c r="E116" s="25"/>
      <c r="F116" s="26"/>
      <c r="G116" s="25"/>
      <c r="H116" s="25"/>
      <c r="I116" s="26"/>
      <c r="J116" s="25"/>
      <c r="K116" s="25"/>
      <c r="L116" s="26"/>
      <c r="M116" s="25"/>
      <c r="N116" s="52"/>
    </row>
    <row r="117" spans="4:14" ht="12.75">
      <c r="D117" s="25"/>
      <c r="E117" s="25"/>
      <c r="F117" s="26"/>
      <c r="G117" s="25"/>
      <c r="H117" s="25"/>
      <c r="I117" s="26"/>
      <c r="J117" s="25"/>
      <c r="K117" s="25"/>
      <c r="L117" s="26"/>
      <c r="M117" s="25"/>
      <c r="N117" s="52"/>
    </row>
    <row r="118" spans="4:14" ht="12.75">
      <c r="D118" s="25"/>
      <c r="E118" s="25"/>
      <c r="F118" s="26"/>
      <c r="G118" s="25"/>
      <c r="H118" s="25"/>
      <c r="I118" s="26"/>
      <c r="J118" s="25"/>
      <c r="K118" s="25"/>
      <c r="L118" s="26"/>
      <c r="M118" s="25"/>
      <c r="N118" s="52"/>
    </row>
    <row r="119" spans="4:14" ht="12.75">
      <c r="D119" s="25"/>
      <c r="E119" s="25"/>
      <c r="F119" s="26"/>
      <c r="G119" s="25"/>
      <c r="H119" s="25"/>
      <c r="I119" s="26"/>
      <c r="J119" s="25"/>
      <c r="K119" s="25"/>
      <c r="L119" s="26"/>
      <c r="M119" s="25"/>
      <c r="N119" s="52"/>
    </row>
    <row r="120" spans="4:14" ht="12.75">
      <c r="D120" s="25"/>
      <c r="E120" s="25"/>
      <c r="F120" s="26"/>
      <c r="G120" s="25"/>
      <c r="H120" s="25"/>
      <c r="I120" s="26"/>
      <c r="J120" s="25"/>
      <c r="K120" s="25"/>
      <c r="L120" s="26"/>
      <c r="M120" s="25"/>
      <c r="N120" s="52"/>
    </row>
    <row r="121" spans="4:14" ht="12.75">
      <c r="D121" s="25"/>
      <c r="E121" s="25"/>
      <c r="F121" s="26"/>
      <c r="G121" s="25"/>
      <c r="H121" s="25"/>
      <c r="I121" s="26"/>
      <c r="J121" s="25"/>
      <c r="K121" s="25"/>
      <c r="L121" s="26"/>
      <c r="M121" s="25"/>
      <c r="N121" s="52"/>
    </row>
    <row r="122" spans="4:14" ht="12.75">
      <c r="D122" s="25"/>
      <c r="E122" s="25"/>
      <c r="F122" s="26"/>
      <c r="G122" s="25"/>
      <c r="H122" s="25"/>
      <c r="I122" s="26"/>
      <c r="J122" s="25"/>
      <c r="K122" s="25"/>
      <c r="L122" s="26"/>
      <c r="M122" s="25"/>
      <c r="N122" s="52"/>
    </row>
    <row r="123" spans="4:14" ht="12.75">
      <c r="D123" s="25"/>
      <c r="E123" s="25"/>
      <c r="F123" s="26"/>
      <c r="G123" s="25"/>
      <c r="H123" s="25"/>
      <c r="I123" s="26"/>
      <c r="J123" s="25"/>
      <c r="K123" s="25"/>
      <c r="L123" s="26"/>
      <c r="M123" s="25"/>
      <c r="N123" s="52"/>
    </row>
    <row r="124" spans="4:14" ht="12.75">
      <c r="D124" s="25"/>
      <c r="E124" s="25"/>
      <c r="F124" s="26"/>
      <c r="G124" s="25"/>
      <c r="H124" s="25"/>
      <c r="I124" s="26"/>
      <c r="J124" s="25"/>
      <c r="K124" s="25"/>
      <c r="L124" s="26"/>
      <c r="M124" s="25"/>
      <c r="N124" s="52"/>
    </row>
    <row r="125" spans="4:14" ht="12.75">
      <c r="D125" s="25"/>
      <c r="E125" s="25"/>
      <c r="F125" s="26"/>
      <c r="G125" s="25"/>
      <c r="H125" s="25"/>
      <c r="I125" s="26"/>
      <c r="J125" s="25"/>
      <c r="K125" s="25"/>
      <c r="L125" s="26"/>
      <c r="M125" s="25"/>
      <c r="N125" s="52"/>
    </row>
    <row r="126" spans="4:14" ht="12.75">
      <c r="D126" s="25"/>
      <c r="E126" s="25"/>
      <c r="F126" s="26"/>
      <c r="G126" s="25"/>
      <c r="H126" s="25"/>
      <c r="I126" s="26"/>
      <c r="J126" s="25"/>
      <c r="K126" s="25"/>
      <c r="L126" s="26"/>
      <c r="M126" s="25"/>
      <c r="N126" s="52"/>
    </row>
    <row r="127" spans="4:14" ht="12.75">
      <c r="D127" s="25"/>
      <c r="E127" s="25"/>
      <c r="F127" s="26"/>
      <c r="G127" s="25"/>
      <c r="H127" s="25"/>
      <c r="I127" s="26"/>
      <c r="J127" s="25"/>
      <c r="K127" s="25"/>
      <c r="L127" s="26"/>
      <c r="M127" s="25"/>
      <c r="N127" s="52"/>
    </row>
    <row r="128" spans="4:14" ht="12.75">
      <c r="D128" s="25"/>
      <c r="E128" s="25"/>
      <c r="F128" s="26"/>
      <c r="G128" s="25"/>
      <c r="H128" s="25"/>
      <c r="I128" s="26"/>
      <c r="J128" s="25"/>
      <c r="K128" s="25"/>
      <c r="L128" s="26"/>
      <c r="M128" s="25"/>
      <c r="N128" s="52"/>
    </row>
    <row r="129" spans="4:14" ht="12.75">
      <c r="D129" s="25"/>
      <c r="E129" s="25"/>
      <c r="F129" s="26"/>
      <c r="G129" s="25"/>
      <c r="H129" s="25"/>
      <c r="I129" s="26"/>
      <c r="J129" s="25"/>
      <c r="K129" s="25"/>
      <c r="L129" s="26"/>
      <c r="M129" s="25"/>
      <c r="N129" s="52"/>
    </row>
    <row r="130" spans="4:14" ht="12.75">
      <c r="D130" s="25"/>
      <c r="E130" s="25"/>
      <c r="F130" s="26"/>
      <c r="G130" s="25"/>
      <c r="H130" s="25"/>
      <c r="I130" s="26"/>
      <c r="J130" s="25"/>
      <c r="K130" s="25"/>
      <c r="L130" s="26"/>
      <c r="M130" s="25"/>
      <c r="N130" s="52"/>
    </row>
    <row r="131" spans="4:14" ht="12.75">
      <c r="D131" s="25"/>
      <c r="E131" s="25"/>
      <c r="F131" s="26"/>
      <c r="G131" s="25"/>
      <c r="H131" s="25"/>
      <c r="I131" s="26"/>
      <c r="J131" s="25"/>
      <c r="K131" s="25"/>
      <c r="L131" s="26"/>
      <c r="M131" s="25"/>
      <c r="N131" s="52"/>
    </row>
    <row r="132" spans="4:14" ht="12.75">
      <c r="D132" s="25"/>
      <c r="E132" s="25"/>
      <c r="F132" s="26"/>
      <c r="G132" s="25"/>
      <c r="H132" s="25"/>
      <c r="I132" s="26"/>
      <c r="J132" s="25"/>
      <c r="K132" s="25"/>
      <c r="L132" s="26"/>
      <c r="M132" s="25"/>
      <c r="N132" s="52"/>
    </row>
  </sheetData>
  <mergeCells count="20">
    <mergeCell ref="D6:D7"/>
    <mergeCell ref="E6:E7"/>
    <mergeCell ref="F6:F7"/>
    <mergeCell ref="B5:B7"/>
    <mergeCell ref="C5:C7"/>
    <mergeCell ref="A5:A7"/>
    <mergeCell ref="A1:P3"/>
    <mergeCell ref="O5:O7"/>
    <mergeCell ref="P5:P7"/>
    <mergeCell ref="J5:L5"/>
    <mergeCell ref="D5:F5"/>
    <mergeCell ref="M5:M7"/>
    <mergeCell ref="N5:N7"/>
    <mergeCell ref="K6:K7"/>
    <mergeCell ref="L6:L7"/>
    <mergeCell ref="J6:J7"/>
    <mergeCell ref="G5:I5"/>
    <mergeCell ref="G6:G7"/>
    <mergeCell ref="H6:H7"/>
    <mergeCell ref="I6:I7"/>
  </mergeCells>
  <printOptions/>
  <pageMargins left="0.27" right="0.25" top="0.48" bottom="0.43" header="0.6" footer="0.5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PRYWATNY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A.J.KULESA</dc:creator>
  <cp:keywords/>
  <dc:description/>
  <cp:lastModifiedBy>Wojtek</cp:lastModifiedBy>
  <cp:lastPrinted>2011-04-15T19:16:06Z</cp:lastPrinted>
  <dcterms:created xsi:type="dcterms:W3CDTF">2009-04-02T19:27:39Z</dcterms:created>
  <dcterms:modified xsi:type="dcterms:W3CDTF">2011-04-19T18:14:10Z</dcterms:modified>
  <cp:category/>
  <cp:version/>
  <cp:contentType/>
  <cp:contentStatus/>
</cp:coreProperties>
</file>